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V08-10" sheetId="1" r:id="rId1"/>
    <sheet name="P 08-10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<sst xmlns="http://schemas.openxmlformats.org/spreadsheetml/2006/main" count="642" uniqueCount="538">
  <si>
    <t>Funkčná a ekonomická klasifikácia výdavkov v tis.Sk</t>
  </si>
  <si>
    <t>Bežné výdavky</t>
  </si>
  <si>
    <t>Podtrieda</t>
  </si>
  <si>
    <t>Rozpočtová</t>
  </si>
  <si>
    <t>Kód</t>
  </si>
  <si>
    <t>funkčnej</t>
  </si>
  <si>
    <t>položka</t>
  </si>
  <si>
    <t>zdroja</t>
  </si>
  <si>
    <t>Text</t>
  </si>
  <si>
    <t>klasifikácie</t>
  </si>
  <si>
    <t>01.1.1.6</t>
  </si>
  <si>
    <t xml:space="preserve">Všeobecné verejné služby </t>
  </si>
  <si>
    <t xml:space="preserve">Správa OcÚ - mzdy financované z rozp.obce  </t>
  </si>
  <si>
    <t>611-03</t>
  </si>
  <si>
    <t xml:space="preserve">                  - mzdy finan.zo ŠR -aktiv.činnosť</t>
  </si>
  <si>
    <t>621-625007</t>
  </si>
  <si>
    <t xml:space="preserve">                  - odvody do fondov-fin.z rozp.obce </t>
  </si>
  <si>
    <t xml:space="preserve">                  - odvody do fondov-fin.zo ŠR-aktiv.činn.</t>
  </si>
  <si>
    <t>611-01</t>
  </si>
  <si>
    <t xml:space="preserve">Zeleň - mzdy fin. z rozp. obce </t>
  </si>
  <si>
    <t>611-02</t>
  </si>
  <si>
    <t>Pren.výkon št.spr.-ochrana prírody,ovzdušia-mzdy fin.ŠR</t>
  </si>
  <si>
    <t xml:space="preserve">Zeleň  - odvody do fondov - fin.z rozp. obce </t>
  </si>
  <si>
    <t>Správa OcÚ - cestovné  náhrady</t>
  </si>
  <si>
    <t xml:space="preserve">                  - parkovné </t>
  </si>
  <si>
    <t xml:space="preserve">                  - el. energia </t>
  </si>
  <si>
    <t>632001-01</t>
  </si>
  <si>
    <t xml:space="preserve">Zeleň,odpadové hospodárstvo- el. energia </t>
  </si>
  <si>
    <t>632001-03</t>
  </si>
  <si>
    <t>632001-04</t>
  </si>
  <si>
    <t xml:space="preserve">Zeleň - plyn </t>
  </si>
  <si>
    <t>632001-05</t>
  </si>
  <si>
    <t xml:space="preserve">Správa OcÚ - vodné </t>
  </si>
  <si>
    <t>632001-06</t>
  </si>
  <si>
    <t xml:space="preserve">Zrážková voda v obci </t>
  </si>
  <si>
    <t>632001-07</t>
  </si>
  <si>
    <t xml:space="preserve">Zeleň,odpadové hospodárstvo - vodné </t>
  </si>
  <si>
    <t>Správa OcÚ - telef.popl.</t>
  </si>
  <si>
    <t>632003-01</t>
  </si>
  <si>
    <t>Zeleň - telef.popl.</t>
  </si>
  <si>
    <t>632003-03</t>
  </si>
  <si>
    <t xml:space="preserve">Správa OcÚ - pošt.služby, kolky </t>
  </si>
  <si>
    <t xml:space="preserve">                  - nákup výpoč.techniky </t>
  </si>
  <si>
    <t xml:space="preserve">Správa OcÚ - všeobecný materiál </t>
  </si>
  <si>
    <t>633006-01</t>
  </si>
  <si>
    <t xml:space="preserve">                  - kanc.potreby </t>
  </si>
  <si>
    <t>633006-02</t>
  </si>
  <si>
    <t xml:space="preserve">                  - kanc.papier </t>
  </si>
  <si>
    <t>633006-03</t>
  </si>
  <si>
    <t xml:space="preserve">Zeleň - všeobecný materiál </t>
  </si>
  <si>
    <t>633006-04</t>
  </si>
  <si>
    <t>Správa OcÚ-čistiace,pracovné prostriedky</t>
  </si>
  <si>
    <t>633006-05</t>
  </si>
  <si>
    <t>Zeleň-ochran.pracovné prostriedky</t>
  </si>
  <si>
    <t xml:space="preserve">Správa OcÚ - tlačivá, publikácie </t>
  </si>
  <si>
    <t xml:space="preserve">                  - reprezentačné </t>
  </si>
  <si>
    <t xml:space="preserve">                  - PHM, oleje </t>
  </si>
  <si>
    <t>634001-01</t>
  </si>
  <si>
    <t xml:space="preserve">Zeleň - PHM, oleje </t>
  </si>
  <si>
    <t xml:space="preserve">Správa OcÚ - zákon.poist.vozidiel </t>
  </si>
  <si>
    <t>634003-01</t>
  </si>
  <si>
    <t xml:space="preserve">                  - havarij.poist.vozidiel </t>
  </si>
  <si>
    <t xml:space="preserve">                  - údržba výpoč.techniky </t>
  </si>
  <si>
    <t xml:space="preserve">                  - údržba kopír.stroja, toner</t>
  </si>
  <si>
    <t xml:space="preserve">                  - údržba áut</t>
  </si>
  <si>
    <t>635005-01</t>
  </si>
  <si>
    <t>635005-03</t>
  </si>
  <si>
    <t>Správa OcÚ - servis a aktual.programov</t>
  </si>
  <si>
    <t>636003-01</t>
  </si>
  <si>
    <t>Správa OcÚ - mesačné popl. za internet,portál obce</t>
  </si>
  <si>
    <t>Poskytovanie právnych služieb pre obec a občanov</t>
  </si>
  <si>
    <t>Ostatné geodetické práce, nesúvisiace s výstavbou</t>
  </si>
  <si>
    <t>Súdne a iné poplatky</t>
  </si>
  <si>
    <t xml:space="preserve">Správa OcÚ  - výdavky na stravovanie </t>
  </si>
  <si>
    <t>637014-01</t>
  </si>
  <si>
    <t xml:space="preserve">Zeleň - výdavky na stravovanie </t>
  </si>
  <si>
    <t>637015-01</t>
  </si>
  <si>
    <t xml:space="preserve">Správa OcÚ - poistenie majetku obce </t>
  </si>
  <si>
    <t xml:space="preserve">                  - povinný prídel do soc. fondu </t>
  </si>
  <si>
    <t>Obec.zastupit., zástupca starostu, komisie,-odmeny</t>
  </si>
  <si>
    <t>625003-03</t>
  </si>
  <si>
    <t>Spolu</t>
  </si>
  <si>
    <t>01,1,2</t>
  </si>
  <si>
    <t>Finančná a rozpočtová oblasť</t>
  </si>
  <si>
    <t>Mzda kontrolóra</t>
  </si>
  <si>
    <t xml:space="preserve">Kontrolór - odvody do fondov </t>
  </si>
  <si>
    <t xml:space="preserve">Kontrolór - poplatky za školenie,cestovné </t>
  </si>
  <si>
    <t xml:space="preserve">Audítorské služby </t>
  </si>
  <si>
    <t xml:space="preserve">Poplatky bankám za vedenie účtov </t>
  </si>
  <si>
    <t>01,3,3</t>
  </si>
  <si>
    <t xml:space="preserve">Iné všeobecné služby </t>
  </si>
  <si>
    <t>Matrika - mzdy finan.zo ŠR</t>
  </si>
  <si>
    <t xml:space="preserve">           - mzdy finan.z rozp. obce</t>
  </si>
  <si>
    <t xml:space="preserve">           - odvody do fondov financ. z rozp. obce</t>
  </si>
  <si>
    <t>632001-02</t>
  </si>
  <si>
    <t xml:space="preserve">           - el. energia </t>
  </si>
  <si>
    <t xml:space="preserve">           - plyn </t>
  </si>
  <si>
    <t>632002-02</t>
  </si>
  <si>
    <t xml:space="preserve">           - vodné </t>
  </si>
  <si>
    <t>632003-02</t>
  </si>
  <si>
    <t xml:space="preserve">           - telef.poplatky </t>
  </si>
  <si>
    <t xml:space="preserve">           - kanc.potreby </t>
  </si>
  <si>
    <t xml:space="preserve">           - tlačivá </t>
  </si>
  <si>
    <t>635005-02</t>
  </si>
  <si>
    <t xml:space="preserve">           - údržba a aktualizácia programu </t>
  </si>
  <si>
    <t xml:space="preserve">           -poplatky za školenie</t>
  </si>
  <si>
    <t>637014-02</t>
  </si>
  <si>
    <t xml:space="preserve">           - výdavky na stravovanie </t>
  </si>
  <si>
    <t xml:space="preserve">01,7,0  </t>
  </si>
  <si>
    <t xml:space="preserve">Transakcie verejného dlhu </t>
  </si>
  <si>
    <t>651002-01</t>
  </si>
  <si>
    <t>Úver 20 b.j.ŠFRB-úroky z úveru</t>
  </si>
  <si>
    <t xml:space="preserve">Úroky z Prvého municipálneho úveru </t>
  </si>
  <si>
    <t>02,2,0</t>
  </si>
  <si>
    <t xml:space="preserve">Civilná obrana </t>
  </si>
  <si>
    <t xml:space="preserve">CO- odmena skladníka </t>
  </si>
  <si>
    <t xml:space="preserve">Spolu </t>
  </si>
  <si>
    <t>03,2,0</t>
  </si>
  <si>
    <t xml:space="preserve">Požiarna ochrana </t>
  </si>
  <si>
    <t>Pož.ochr.LR    - stravné, súťaže</t>
  </si>
  <si>
    <t>631003-01</t>
  </si>
  <si>
    <t>Pož.ochr.HH   -  stravné, súťaže</t>
  </si>
  <si>
    <t xml:space="preserve">       - H.Hôrka - el.energia </t>
  </si>
  <si>
    <t xml:space="preserve">       -Led.Rovne - vodné </t>
  </si>
  <si>
    <t>632002-01</t>
  </si>
  <si>
    <t xml:space="preserve">       - Hor.Hôrka - vodné</t>
  </si>
  <si>
    <t xml:space="preserve">       - Led.Rovne - telef.popl.</t>
  </si>
  <si>
    <t>PZ H.Hôrka - všeobecný materiál</t>
  </si>
  <si>
    <t>PZ L.Rovne - všeobecný materiál</t>
  </si>
  <si>
    <t>633007-01</t>
  </si>
  <si>
    <t xml:space="preserve">       -Led.Rovne- špec.materiál </t>
  </si>
  <si>
    <t xml:space="preserve">        -Led.Rovne- PHM, oleje </t>
  </si>
  <si>
    <t xml:space="preserve">        -Hor.Hôrka-PHM, oleje</t>
  </si>
  <si>
    <t xml:space="preserve">        - Led.Rovne- údržba vozidiel </t>
  </si>
  <si>
    <t>634002-01</t>
  </si>
  <si>
    <t xml:space="preserve">        - Hor.Hôrka - údržba vozidiel</t>
  </si>
  <si>
    <t xml:space="preserve">        -Led.Rovne- zákon.poistenie vozidiel</t>
  </si>
  <si>
    <t>PZ H.Hôrka-zákonn.poistenie za vozidlo</t>
  </si>
  <si>
    <t>04,1,2</t>
  </si>
  <si>
    <t>Všeobecná pracovná a ekonomická oblasť</t>
  </si>
  <si>
    <t xml:space="preserve">Koordinátor ZPS - plat.fin.z rozp.obce </t>
  </si>
  <si>
    <t>621-625007-03</t>
  </si>
  <si>
    <t xml:space="preserve">                         - odvody do fondov fin.z rozp.obce </t>
  </si>
  <si>
    <t>Ostatná všeobecná prac.oblasť -odmeny na dohody</t>
  </si>
  <si>
    <t>ÚP-úrazové poistenie pracovníkov VPP-aktivačná</t>
  </si>
  <si>
    <t>Údržba parku /kosenie,ošetrenie drevín/</t>
  </si>
  <si>
    <t xml:space="preserve"> </t>
  </si>
  <si>
    <t>04,4,3</t>
  </si>
  <si>
    <t xml:space="preserve">Mzdy finan.zo ŠR </t>
  </si>
  <si>
    <t xml:space="preserve">Mzdy finan.z refundácii obcí </t>
  </si>
  <si>
    <t xml:space="preserve">Mzdy finan.z rozp. obce </t>
  </si>
  <si>
    <t xml:space="preserve">Odvody do fondov - fin. zo ŠR </t>
  </si>
  <si>
    <t>Odvody do fondov - fin. z refundácii obcí</t>
  </si>
  <si>
    <t xml:space="preserve">Odvody do fondov - fin. z rozp. obce </t>
  </si>
  <si>
    <t>Staveb.poriadok-cestovné</t>
  </si>
  <si>
    <t xml:space="preserve">Poštové služby </t>
  </si>
  <si>
    <t>Kancelárska technika</t>
  </si>
  <si>
    <t xml:space="preserve">Kanc.potreby - fin. z refundácii obcí </t>
  </si>
  <si>
    <t xml:space="preserve">Kancel. potreby - fin. z rozp.obce </t>
  </si>
  <si>
    <t xml:space="preserve">Stravné - fin. z rozp.obce </t>
  </si>
  <si>
    <t xml:space="preserve">Poštové služby- fin.z refundácii obcí </t>
  </si>
  <si>
    <t>Stavebný poriadok-el.energia, voda</t>
  </si>
  <si>
    <t>Stavebný poriadok-plyn</t>
  </si>
  <si>
    <t>Stavebný poriadok-telef.poplatky</t>
  </si>
  <si>
    <t>Stavebný poriadok-telef.popl-z ref.obcí</t>
  </si>
  <si>
    <t>Stavebnný poriadok-školenie, cestovné</t>
  </si>
  <si>
    <t>04,5,1</t>
  </si>
  <si>
    <t xml:space="preserve">Cestná doprava </t>
  </si>
  <si>
    <t xml:space="preserve">Zimná údržba ciest </t>
  </si>
  <si>
    <t xml:space="preserve">Dopravné značenie v obci-opravy a doplnenie </t>
  </si>
  <si>
    <t>635006-01</t>
  </si>
  <si>
    <t xml:space="preserve">Oprava miestnych komunikácii v obci </t>
  </si>
  <si>
    <t>Pasport miestnych komunikácii</t>
  </si>
  <si>
    <t>04,7,3</t>
  </si>
  <si>
    <t xml:space="preserve">Cestovný ruch </t>
  </si>
  <si>
    <t xml:space="preserve">Družba Skalité </t>
  </si>
  <si>
    <t xml:space="preserve">Mierové slávnosti </t>
  </si>
  <si>
    <t>05,1,0</t>
  </si>
  <si>
    <t>Nakladanie s odpadmi</t>
  </si>
  <si>
    <t xml:space="preserve">Inkasné popl., poštovné </t>
  </si>
  <si>
    <t>Odpad.hospodárstvo-kancel.papier,kanc.potreby</t>
  </si>
  <si>
    <t xml:space="preserve">Nákup smetných nádob, kontajnery na separáciu </t>
  </si>
  <si>
    <t xml:space="preserve">Vývoz všetkého druhu odpadu-kontajnery-skládka TKO </t>
  </si>
  <si>
    <t>634004-01</t>
  </si>
  <si>
    <t>Zber a preprava, zneškodňovanie odpadu</t>
  </si>
  <si>
    <t>Odpad.hospodárstvo-mzda pracovníka</t>
  </si>
  <si>
    <t xml:space="preserve">                              - odvody z miezd</t>
  </si>
  <si>
    <t xml:space="preserve">                              -stravné</t>
  </si>
  <si>
    <t xml:space="preserve">                              -pracovné a čistiace prostriedky</t>
  </si>
  <si>
    <t xml:space="preserve">                              -všeobecný materiál</t>
  </si>
  <si>
    <t>633006-06</t>
  </si>
  <si>
    <t xml:space="preserve">                              -dusič,vápenaté hnojivá do kompost.</t>
  </si>
  <si>
    <t>06,4,0</t>
  </si>
  <si>
    <t>Verejné osvetlenie</t>
  </si>
  <si>
    <t>Spotreba el.energie</t>
  </si>
  <si>
    <t xml:space="preserve"> Údržba verejného  osvetlenia</t>
  </si>
  <si>
    <t>06,6,0</t>
  </si>
  <si>
    <t>Bývanie a občianska vybavenosť</t>
  </si>
  <si>
    <t>Les.spol.Medné-el.energia</t>
  </si>
  <si>
    <t xml:space="preserve">                                             - vykurovanie</t>
  </si>
  <si>
    <t xml:space="preserve">                                             - vodné </t>
  </si>
  <si>
    <t>DEL - vodné - k prefakturácii</t>
  </si>
  <si>
    <t>VUB LR-vodné,stočné k prefakturácií</t>
  </si>
  <si>
    <t>Údrž.budov, KD,odkanaliz.vo dvore OcÚ,</t>
  </si>
  <si>
    <t>07,6,0</t>
  </si>
  <si>
    <t>Zdravotníctvo</t>
  </si>
  <si>
    <t>Príspevky na nákup zdravot.materiálu</t>
  </si>
  <si>
    <t>08,1,0</t>
  </si>
  <si>
    <t>Kultúra, náboženstvo, šport. služby</t>
  </si>
  <si>
    <t>Kúpalisko - mzdy strážcov</t>
  </si>
  <si>
    <t xml:space="preserve">               - odvody do fondov</t>
  </si>
  <si>
    <t xml:space="preserve">              - el.energia </t>
  </si>
  <si>
    <t xml:space="preserve">Farský úrad LR - príspevok </t>
  </si>
  <si>
    <t>642002-01</t>
  </si>
  <si>
    <t>08,2,0</t>
  </si>
  <si>
    <t>Kultúrne služby</t>
  </si>
  <si>
    <t xml:space="preserve">KD H. Hôrka, Medné  - el.energia </t>
  </si>
  <si>
    <t xml:space="preserve">                   - voda </t>
  </si>
  <si>
    <t xml:space="preserve">Vianočná výzdoba obce </t>
  </si>
  <si>
    <t>Kultúrne a šport.akcie v obci, hudobné leto</t>
  </si>
  <si>
    <t>08.2.0.9</t>
  </si>
  <si>
    <t>Ostatné kultúrne služby</t>
  </si>
  <si>
    <t xml:space="preserve">                   - odmeny na dohodu</t>
  </si>
  <si>
    <t>Mzdy - referenta pre kultúru</t>
  </si>
  <si>
    <t>Referent pre kultúru-odvody z miezd - do fondov</t>
  </si>
  <si>
    <t xml:space="preserve">                            -stravné</t>
  </si>
  <si>
    <t>08,3,0</t>
  </si>
  <si>
    <t>Vysielacie, vydávateľské služby</t>
  </si>
  <si>
    <t>Tel.kábel.rozvod - el.energia</t>
  </si>
  <si>
    <t>Koncesionárske poplatky</t>
  </si>
  <si>
    <t>Mediálne služby TV Považie 01-12</t>
  </si>
  <si>
    <t>Oprava miestneho rozhlasu</t>
  </si>
  <si>
    <t>08,4,0</t>
  </si>
  <si>
    <t>Náboženské a iné spoločenské služby</t>
  </si>
  <si>
    <t>Ledrov - preučt.vodného za cintoríny</t>
  </si>
  <si>
    <t>Cintorín.služby - odmeny na dohodu</t>
  </si>
  <si>
    <t>642006-01</t>
  </si>
  <si>
    <t>Člen .príspevok do združenia SPOZ</t>
  </si>
  <si>
    <t>642006-02</t>
  </si>
  <si>
    <t xml:space="preserve">                            - mikroregiónu, APS, asoc.prednost.</t>
  </si>
  <si>
    <t>Člen.príspevok do ZMOSu</t>
  </si>
  <si>
    <t>09.1.1.1</t>
  </si>
  <si>
    <t>Predškolská výchova a základné vzdelávanie</t>
  </si>
  <si>
    <t>636001-01</t>
  </si>
  <si>
    <t>09.1.2.1</t>
  </si>
  <si>
    <t>637088-02</t>
  </si>
  <si>
    <t>ZŠ - prenes.kompetencie - dotácia na mzdy a BV</t>
  </si>
  <si>
    <t>637088-03</t>
  </si>
  <si>
    <t>ZŠ-ŠJ - originálne kompet.dotácia na bež.výdavky</t>
  </si>
  <si>
    <t>637088-04</t>
  </si>
  <si>
    <t>ZŠ- ŠKD originálne kompet.dotácia na bež.výd.</t>
  </si>
  <si>
    <t>637088-06</t>
  </si>
  <si>
    <t>MŠ,ŠJ-origi.kompet.-dotácia na mzdy,BV</t>
  </si>
  <si>
    <t>637088-09</t>
  </si>
  <si>
    <t>ZŠ-dotácia na úhradu cestovného žiakov</t>
  </si>
  <si>
    <t>637088-14</t>
  </si>
  <si>
    <t>Dotácia ZŠ na vzdelávacie poukazy</t>
  </si>
  <si>
    <t>09,5,0</t>
  </si>
  <si>
    <t>Vzdelávanie</t>
  </si>
  <si>
    <t>účast.poplatky za školenie zamestnancov</t>
  </si>
  <si>
    <t>09.6.0.4</t>
  </si>
  <si>
    <t>Zariadenia pre záujmové vzdelávanie</t>
  </si>
  <si>
    <t>10.2.0.1</t>
  </si>
  <si>
    <t>Zariadenia sociál. služieb</t>
  </si>
  <si>
    <t>Klub dôchodcov - el.energia</t>
  </si>
  <si>
    <t xml:space="preserve">                       - deň úcty k starším</t>
  </si>
  <si>
    <t xml:space="preserve">                       - prepravné zájazd, ostané výdav.</t>
  </si>
  <si>
    <t>10.2.0.2</t>
  </si>
  <si>
    <t>Opatrovateľská služba v obci</t>
  </si>
  <si>
    <t xml:space="preserve">Mzdy opatrovateliek- finan.z rozpočtu obce </t>
  </si>
  <si>
    <t xml:space="preserve">Opatrov.služba-odvody do fondov finan.z rozp.obce </t>
  </si>
  <si>
    <t>10.2.0.3</t>
  </si>
  <si>
    <t xml:space="preserve">Ďalšie sociálne služby </t>
  </si>
  <si>
    <t>Jednorázové dávky pre starých občanov</t>
  </si>
  <si>
    <t>Bežné výdavky spolu :</t>
  </si>
  <si>
    <t xml:space="preserve">Kapitálové výdavky </t>
  </si>
  <si>
    <t>Akcie investičného charakteru : spolu</t>
  </si>
  <si>
    <t>Funkčná a ekonomická klasifikácia príjmov v tis.Sk</t>
  </si>
  <si>
    <t xml:space="preserve">  Usmernenie ku kódovaniu zdrojov pri uskutočnených príjmoch a výdavkoch rozpočtových </t>
  </si>
  <si>
    <t>prostriedkov obce.</t>
  </si>
  <si>
    <r>
      <t>Kód zdroja 111</t>
    </r>
    <r>
      <rPr>
        <sz val="10"/>
        <rFont val="Arial CE"/>
        <family val="0"/>
      </rPr>
      <t xml:space="preserve">- finančné prostriedky poskytnuté zo štátneho rozpočtu prostredníctvom transferov </t>
    </r>
  </si>
  <si>
    <t>a výdavky uskutoč. z týchto prostriedkov, fin. prostriedky zo ŠR na prenesený výkon štátnej správy.</t>
  </si>
  <si>
    <r>
      <t xml:space="preserve">Kód zdroja 72 - </t>
    </r>
    <r>
      <rPr>
        <sz val="10"/>
        <rFont val="Arial CE"/>
        <family val="2"/>
      </rPr>
      <t>finančné prostriedky získané z darov, grantov a ich použitie vo výdavkoch</t>
    </r>
  </si>
  <si>
    <r>
      <t>Kód zdroja 52</t>
    </r>
    <r>
      <rPr>
        <sz val="10"/>
        <rFont val="Arial CE"/>
        <family val="0"/>
      </rPr>
      <t xml:space="preserve">- prijaté bankové úvery obcou a ich čerpanie vo výdavkoch </t>
    </r>
  </si>
  <si>
    <r>
      <t>Kód zdroja 41</t>
    </r>
    <r>
      <rPr>
        <sz val="10"/>
        <rFont val="Arial CE"/>
        <family val="0"/>
      </rPr>
      <t xml:space="preserve">- príjmy z daní a poplatkov, príjmy z prenájmu a služieb, podielové dane a následne </t>
    </r>
  </si>
  <si>
    <t xml:space="preserve">                      uskutočnené výdavky z týchto prostriedkov</t>
  </si>
  <si>
    <r>
      <t>Kód zdroja 43</t>
    </r>
    <r>
      <rPr>
        <sz val="9"/>
        <rFont val="Arial CE"/>
        <family val="2"/>
      </rPr>
      <t xml:space="preserve"> - príjmy z predaja majetku obce a následné použitie týchto prostriedkov na uskutočnené výdavky</t>
    </r>
  </si>
  <si>
    <r>
      <t>Kód zdroja 1162</t>
    </r>
    <r>
      <rPr>
        <sz val="10"/>
        <rFont val="Arial CE"/>
        <family val="0"/>
      </rPr>
      <t xml:space="preserve">- spolufinancovanie zo ŠR </t>
    </r>
  </si>
  <si>
    <r>
      <t>Kód zdroja 1161</t>
    </r>
    <r>
      <rPr>
        <sz val="10"/>
        <rFont val="Arial CE"/>
        <family val="0"/>
      </rPr>
      <t xml:space="preserve">- zo ŠR - prostr. EÚ § 5 odst. 1 písm. J, zák. 583/2004 </t>
    </r>
  </si>
  <si>
    <t>Bežné príjmy</t>
  </si>
  <si>
    <t>Rozpoč.</t>
  </si>
  <si>
    <t>podpoložka</t>
  </si>
  <si>
    <t xml:space="preserve">Dane z príjmov, ziskov a kapit.majetku od FO,PO </t>
  </si>
  <si>
    <t>Daň z príjmov fyzických osôb</t>
  </si>
  <si>
    <t>Výnos dane z príjmov poukázaný územnej samospráve</t>
  </si>
  <si>
    <t xml:space="preserve">Daň z majetku </t>
  </si>
  <si>
    <t xml:space="preserve">Daň z nehnuteľností - pozemky </t>
  </si>
  <si>
    <t xml:space="preserve">Daň z nehnuteľností   - stavby  </t>
  </si>
  <si>
    <t xml:space="preserve">Dane za špecifické služby </t>
  </si>
  <si>
    <t>Daň  -  za psa</t>
  </si>
  <si>
    <t>Daň za predajné automaty</t>
  </si>
  <si>
    <t>Daň za užívanie verej.priestranstva-tržnica</t>
  </si>
  <si>
    <t>Daň za ubytovanie</t>
  </si>
  <si>
    <t>133012-01</t>
  </si>
  <si>
    <t>Daň za užívanie verej.priestranstva-unimobunky</t>
  </si>
  <si>
    <t>133012-02</t>
  </si>
  <si>
    <t>133013-01</t>
  </si>
  <si>
    <t>Miestny poplatok za komunálny odpad - FO</t>
  </si>
  <si>
    <t>133013-02</t>
  </si>
  <si>
    <t>Miestny poplatok za komunálny odpad - PO</t>
  </si>
  <si>
    <t>133013-03</t>
  </si>
  <si>
    <t>Poplatky za uloženie odpadu -Ledrov</t>
  </si>
  <si>
    <t xml:space="preserve">Nedaňové príjmy </t>
  </si>
  <si>
    <t xml:space="preserve">Príjmy z podnikania </t>
  </si>
  <si>
    <t xml:space="preserve">Dividendy - Dexia banka </t>
  </si>
  <si>
    <t>Príjmy z vlastníctva majetku</t>
  </si>
  <si>
    <t xml:space="preserve">z prenajatých pozemkov </t>
  </si>
  <si>
    <t xml:space="preserve">prenájom budov - Centrum pre rodinu </t>
  </si>
  <si>
    <t>212003-02</t>
  </si>
  <si>
    <t xml:space="preserve">                       - Hotel, Barková </t>
  </si>
  <si>
    <t>212003-03</t>
  </si>
  <si>
    <t xml:space="preserve">                       - VÚB </t>
  </si>
  <si>
    <t>212003-04</t>
  </si>
  <si>
    <t xml:space="preserve">                       - JTF Tarkovský </t>
  </si>
  <si>
    <t>212003-05</t>
  </si>
  <si>
    <t>212003-06</t>
  </si>
  <si>
    <t xml:space="preserve">                       - miestnosti v Kultúrnom dome  Hor.Hôrka </t>
  </si>
  <si>
    <t>212003-09</t>
  </si>
  <si>
    <t xml:space="preserve">                       -miestnosti v Kultúrnom dome  Medné</t>
  </si>
  <si>
    <t>212003-08</t>
  </si>
  <si>
    <t xml:space="preserve">                       - služobný byt</t>
  </si>
  <si>
    <t>prenájomTKR</t>
  </si>
  <si>
    <t xml:space="preserve">Administratívne a iné poplatky a platby </t>
  </si>
  <si>
    <t xml:space="preserve">Administratívne  poplatky  </t>
  </si>
  <si>
    <t>Správne poplatky</t>
  </si>
  <si>
    <t>221004-01</t>
  </si>
  <si>
    <t xml:space="preserve">     -  "  -             -  matrika</t>
  </si>
  <si>
    <t>221004-02</t>
  </si>
  <si>
    <t xml:space="preserve">     -  "  -             - výrub stromov </t>
  </si>
  <si>
    <t>221004-04</t>
  </si>
  <si>
    <t xml:space="preserve">poplatky za rybárske lístky </t>
  </si>
  <si>
    <t>221004-05</t>
  </si>
  <si>
    <t xml:space="preserve">     -  "  -             - stavebný poriadok </t>
  </si>
  <si>
    <t>221004-06</t>
  </si>
  <si>
    <t>Poplatok za povolenie zábavných hracích prístrojov v obci</t>
  </si>
  <si>
    <t>Poplatky a platby z nepriem.a náhod.predaja a služieb</t>
  </si>
  <si>
    <t>Pokuty</t>
  </si>
  <si>
    <t>223001-01</t>
  </si>
  <si>
    <t xml:space="preserve">Prefakturácia - vodné  - VÚB </t>
  </si>
  <si>
    <t>223001-02</t>
  </si>
  <si>
    <t xml:space="preserve">                                - DEL </t>
  </si>
  <si>
    <t>223001-03</t>
  </si>
  <si>
    <t xml:space="preserve">                                - LEDROV </t>
  </si>
  <si>
    <t>223001-04</t>
  </si>
  <si>
    <t xml:space="preserve">                                el.energia - kúpalisko</t>
  </si>
  <si>
    <t>223001-05</t>
  </si>
  <si>
    <t xml:space="preserve">                                     - Zákl.umelecká škola </t>
  </si>
  <si>
    <t>223001-06</t>
  </si>
  <si>
    <t xml:space="preserve">                                     - VARES, odberné miesta TKR</t>
  </si>
  <si>
    <t>223001-11</t>
  </si>
  <si>
    <t xml:space="preserve">príjmy od občanov za opatrovateľskú službu </t>
  </si>
  <si>
    <t>223001-12</t>
  </si>
  <si>
    <t>223001-14</t>
  </si>
  <si>
    <t xml:space="preserve">za relácie v miestnom rozhlase </t>
  </si>
  <si>
    <t>223001-17</t>
  </si>
  <si>
    <t xml:space="preserve">za kosenie trávy - Kvarta </t>
  </si>
  <si>
    <t>223001-18</t>
  </si>
  <si>
    <t>Prefakturácia el.energie- Lesný komposes.Medné</t>
  </si>
  <si>
    <t>223001-25</t>
  </si>
  <si>
    <t>Prefakturácia nákladov za prenájom budovy-MŠ za bež.rok</t>
  </si>
  <si>
    <t>223001-23</t>
  </si>
  <si>
    <t>Hotel-Emibar-prefakturácia spotreby plynu</t>
  </si>
  <si>
    <t xml:space="preserve">poplatky za TKR - prípojky </t>
  </si>
  <si>
    <t xml:space="preserve">Ďalšie administratívne poplatky a platby </t>
  </si>
  <si>
    <t>Miestny poplatok za znečisťovanie ovzdušia</t>
  </si>
  <si>
    <t xml:space="preserve">Úroky z domácich pôžičiek a vkladov </t>
  </si>
  <si>
    <t xml:space="preserve">Úroky z účtov finančného hospodárenia </t>
  </si>
  <si>
    <t xml:space="preserve">Iné nedaňové príjmy </t>
  </si>
  <si>
    <t>Ostatné príjmy</t>
  </si>
  <si>
    <t>Ostatné príjjmy-3% z výťažkov-zábavných hracích prístrojov</t>
  </si>
  <si>
    <t xml:space="preserve">Refundácia mzdy skladníka CO </t>
  </si>
  <si>
    <t>Granty a transfery</t>
  </si>
  <si>
    <t>Tuzemské bežné  granty</t>
  </si>
  <si>
    <t>311-01</t>
  </si>
  <si>
    <t xml:space="preserve">Stavebný poriadok - spoločný úrad - obec Zubák </t>
  </si>
  <si>
    <t>311-02</t>
  </si>
  <si>
    <t xml:space="preserve">                                                  - Hor.Breznica </t>
  </si>
  <si>
    <t>311-03</t>
  </si>
  <si>
    <t xml:space="preserve">                                                  - Dol.Breznica</t>
  </si>
  <si>
    <t>311-04</t>
  </si>
  <si>
    <t xml:space="preserve">                                                  - Lednica</t>
  </si>
  <si>
    <t>311-05</t>
  </si>
  <si>
    <t xml:space="preserve">                                                  - Kvašov </t>
  </si>
  <si>
    <t>311-06</t>
  </si>
  <si>
    <t xml:space="preserve">                                                  - Horovce</t>
  </si>
  <si>
    <t xml:space="preserve">Transfery v rámci verejnej správy </t>
  </si>
  <si>
    <t>312001-013</t>
  </si>
  <si>
    <t>Dotácia na prenesené kompetencie ZŠ LR-mzdy a bežné výdavky</t>
  </si>
  <si>
    <t>312001-153</t>
  </si>
  <si>
    <t xml:space="preserve">Dotácia na financovanie matriky </t>
  </si>
  <si>
    <t>312001-203</t>
  </si>
  <si>
    <t>Delimit.výdav.-stavebný poriadok,vyvlast.konan. - odvody z miezd</t>
  </si>
  <si>
    <t>312001-143</t>
  </si>
  <si>
    <t xml:space="preserve">                                                                  - výdavky na mzdy </t>
  </si>
  <si>
    <t>312001-133</t>
  </si>
  <si>
    <t>Delimit.výdavkov-pozemné komunikácie-výdavky na mzdy</t>
  </si>
  <si>
    <t>312001-253</t>
  </si>
  <si>
    <t xml:space="preserve">Aktivačná činnosť          - mzdy  </t>
  </si>
  <si>
    <t>312001-343</t>
  </si>
  <si>
    <t xml:space="preserve">                                    - odvody      </t>
  </si>
  <si>
    <t>312001-383</t>
  </si>
  <si>
    <t xml:space="preserve">                                    -úrazové poistenie -aktivačná</t>
  </si>
  <si>
    <t>312001-393</t>
  </si>
  <si>
    <t>Prenesený výkon-ochrana prírody,ovzdušia,štát.vod.spr.-dotácia</t>
  </si>
  <si>
    <t>312001-263</t>
  </si>
  <si>
    <t>dotácia ZŠ na úhradu cestovného žiakom</t>
  </si>
  <si>
    <t>312001-373</t>
  </si>
  <si>
    <t>Bežné príjmy spolu :</t>
  </si>
  <si>
    <t>Kapitálové príjmy</t>
  </si>
  <si>
    <t xml:space="preserve">Kapitálové príjmy </t>
  </si>
  <si>
    <t xml:space="preserve">Spoluúčasť na kanalizačných prípojkách Ul.Púchovská  </t>
  </si>
  <si>
    <t xml:space="preserve">Príjem z predaja pozemkov </t>
  </si>
  <si>
    <t>Kapitálové príjmy spolu :</t>
  </si>
  <si>
    <t>Príjmové finančné operácie</t>
  </si>
  <si>
    <t>Príjm.fin. operácie-príjmy z transakcii s finanč.aktív.a pasív.</t>
  </si>
  <si>
    <t>Príjmové finančné operácie spolu :</t>
  </si>
  <si>
    <t>Rekapitulácia príjmov</t>
  </si>
  <si>
    <t>Vlastné príjmy RO s právnou subjektivitou</t>
  </si>
  <si>
    <t>Rozpočtované príjmy spolu :</t>
  </si>
  <si>
    <t>Návrh rozpočtu obce Lednické Rovne na roky 2008 - 2010</t>
  </si>
  <si>
    <t>IV.</t>
  </si>
  <si>
    <t>úprava r.</t>
  </si>
  <si>
    <t>na r. 2007</t>
  </si>
  <si>
    <t xml:space="preserve">Daň za úžívanie VP-rekl.tabuľa </t>
  </si>
  <si>
    <t>312001-793</t>
  </si>
  <si>
    <t>Dotácia-prenes.výkon-evidencia a registrácia obyvateľstva</t>
  </si>
  <si>
    <t>312001-893</t>
  </si>
  <si>
    <t xml:space="preserve">Dotácia na autobus.čakárne-realizované z rozpoč.v roku 2007 </t>
  </si>
  <si>
    <t>ŠFRB-podpora-úver na výstavbu Obyt.súboru 20 bj.II.et.a TV</t>
  </si>
  <si>
    <t>312001-993</t>
  </si>
  <si>
    <t xml:space="preserve">Správa OcÚ, hotel - plyn </t>
  </si>
  <si>
    <t>Zeleň - údržba strojov , traktor</t>
  </si>
  <si>
    <t>03,1,0</t>
  </si>
  <si>
    <t>Obecná polícia</t>
  </si>
  <si>
    <t>Požiar.ochrana Hor.Hôrka-špeciálny materiál</t>
  </si>
  <si>
    <t>20 b.j.I.etapa-poistenie budovy- živelné,drob.opravy</t>
  </si>
  <si>
    <t>637012-01</t>
  </si>
  <si>
    <t>Obyt.súbor 20 bj-II.etapa a TV-poistenie stavby-živel.</t>
  </si>
  <si>
    <t>20b.j I.et.Súhradka č.248 - nájomné byty - el.energia</t>
  </si>
  <si>
    <t>632002-05</t>
  </si>
  <si>
    <t>20b.j II.et.Súhradka - nájomné byty - el.energia</t>
  </si>
  <si>
    <t>212003-07</t>
  </si>
  <si>
    <t xml:space="preserve">                       - nájomné byty - 20 b.j.I.et. - Súhradka č.248</t>
  </si>
  <si>
    <t xml:space="preserve">                       - nájomné byty - 20 b.j.II.etapa - Súhradka</t>
  </si>
  <si>
    <t>642006-03</t>
  </si>
  <si>
    <t>Člen.príspevok do MAS,hradná cesta</t>
  </si>
  <si>
    <t>637088-10</t>
  </si>
  <si>
    <t>Dotácia na stravu žiakom v hmotnej núdzi v MŠ</t>
  </si>
  <si>
    <t>312001-313</t>
  </si>
  <si>
    <t>Dotácia-strava žiakov v hmotnej núdzi v MŠ</t>
  </si>
  <si>
    <t>Rozpočtované príjmy spolu</t>
  </si>
  <si>
    <t>Hospodárenie celkom</t>
  </si>
  <si>
    <t xml:space="preserve">                                                                                                                Ing.Ľuboš Savara</t>
  </si>
  <si>
    <t xml:space="preserve">                                                                                                                    starosta obce</t>
  </si>
  <si>
    <t>717001-06-1</t>
  </si>
  <si>
    <t>717001-06-2</t>
  </si>
  <si>
    <t>Obyt.súbor 20 bj.II.etapa TV-real.stavby-financ.z úveru</t>
  </si>
  <si>
    <t>717001-06-3</t>
  </si>
  <si>
    <t>Obyt.súbor 20 bj.II.et.TV-real.stavby-financ.zo ŠR</t>
  </si>
  <si>
    <t>717001-20</t>
  </si>
  <si>
    <t>Rekonštr.viacúčel.ihriska ZŠ-osvetlenie,oplotenie-z rozp.</t>
  </si>
  <si>
    <t>Základná umel.škola - el.energia k prefakturácii</t>
  </si>
  <si>
    <t>Údržba zelene-čistenie</t>
  </si>
  <si>
    <t>41, 20</t>
  </si>
  <si>
    <t>41, 111</t>
  </si>
  <si>
    <t>223001-13</t>
  </si>
  <si>
    <t xml:space="preserve">zálohy na služby a vedľajšie poplatky - 20 b.j.II.etapa Súhradka </t>
  </si>
  <si>
    <t>MVaRR SR-dotácia na výstavbu Obyt.súb.20 bj.II.et. a TV</t>
  </si>
  <si>
    <t>Staveb.poriadok,vyvlast.konanie,pozem.komunikácie</t>
  </si>
  <si>
    <t>Majetkoprávne usporiad.verejných komunikácii / všetkých/</t>
  </si>
  <si>
    <t>717001-19</t>
  </si>
  <si>
    <t>111, 41</t>
  </si>
  <si>
    <t>Atobusové čakárne-Háj, H.Hôrka,Medné-dofinanc.r.2007</t>
  </si>
  <si>
    <t>V Lednických Rovniach, 27.11.2007</t>
  </si>
  <si>
    <t xml:space="preserve">Príspevok darcom krvi </t>
  </si>
  <si>
    <t>14.ročník súťaže požiarnych družstiev v obci-Rona-príspev.</t>
  </si>
  <si>
    <t>MŠ-prenájom budovy od Rona-za 12/07-11/08</t>
  </si>
  <si>
    <t xml:space="preserve">zálohy na služby a vedľajšie poplatky - 20 b.j.I.etapa č.248 Súhrad. </t>
  </si>
  <si>
    <t>Podpora zariadenia- šport ŠK Rona</t>
  </si>
  <si>
    <t>Obec.zastupit., zástupca starostu-odvody do fondov</t>
  </si>
  <si>
    <t>obradná sieň - všeobecný materiál</t>
  </si>
  <si>
    <t>Obyt.súbor 20 bj.II.et.-dofinanc.technic.vybaven.zar.2007</t>
  </si>
  <si>
    <t>Obyt.súbor 20 bj.II.et.-dofinanc.technic.vybaven.r.2008</t>
  </si>
  <si>
    <t>Regenerácia centra-Námestia slobody/proj.prípr.a real./</t>
  </si>
  <si>
    <t>Rekonštr.a moder.verej.osvetl.a rozhlasu/projekt.a rel./</t>
  </si>
  <si>
    <t>Uzatvorenie a rekult.skládky odpadov /realizácia 2008/</t>
  </si>
  <si>
    <t>Rozšír.skládky odpad.,separácia odpad./projekt a realiz./</t>
  </si>
  <si>
    <t>Dobudovanie splašk.kanaliz.v časti Horenice a Hôrka</t>
  </si>
  <si>
    <t>Zateplenie budov Základnej školy E.Schreibera</t>
  </si>
  <si>
    <t>Rekonštruk,rozšir.a modern.exist.bud.DHZ L.Rovne</t>
  </si>
  <si>
    <t>Transformácia a prebud.tepel.hospod.pre komunál.sféru</t>
  </si>
  <si>
    <t>Aktualizácia územného plánu obce</t>
  </si>
  <si>
    <t>Rekonštrukcia chodníkov v časti obce Súhradka</t>
  </si>
  <si>
    <t>Pokračovanie v realizácii obnovy historic.parku</t>
  </si>
  <si>
    <t>Dobudovanie miestnej komunik.ul.Cintorínska</t>
  </si>
  <si>
    <t>Projekč.prípr.-integr.projekt rekon.sídl.Majer a Súhradka</t>
  </si>
  <si>
    <t xml:space="preserve">               -integr.projekt rek.sídl.Staré dvory</t>
  </si>
  <si>
    <t xml:space="preserve">        - úpr.verej.priestr.a prvk.ver.zel.Háj,Majer,Uhrovecká</t>
  </si>
  <si>
    <t xml:space="preserve">        -projekt na real.chodníka ul.Sv.Anny </t>
  </si>
  <si>
    <t xml:space="preserve">        -projekt na real.miestnej komunikácie ul.Medová</t>
  </si>
  <si>
    <t xml:space="preserve">        -prestavba budovy dielní ZŠ na materskú školu</t>
  </si>
  <si>
    <t>Aktual.projekt.Splašková kanaliz.ul.Schreib.,Medová</t>
  </si>
  <si>
    <t>Dobudovanie chodníka v časti obce Horenice</t>
  </si>
  <si>
    <t>Kapitálové výdavky spolu :</t>
  </si>
  <si>
    <t>Výdavkové finančné operácie</t>
  </si>
  <si>
    <t>Úver na 20 b.j.I.etapa č.248- ŠFRB-splátka istiny</t>
  </si>
  <si>
    <t>821005-01</t>
  </si>
  <si>
    <t>Splátka istiny - Prvého municipálneho úveru</t>
  </si>
  <si>
    <t>821005-02</t>
  </si>
  <si>
    <t>Splátka úveru ŠFRB-výstavba Obyt.súboru 20 bj.II.et.TV</t>
  </si>
  <si>
    <t>SEWON- splátka pôžičky na kanalizáciu ul. Púchovská</t>
  </si>
  <si>
    <t>Výdavkové finančné operácie spolu :</t>
  </si>
  <si>
    <t>Sumarizácia :</t>
  </si>
  <si>
    <t>Od zriaď. prevod vlast. príjmov RO s právnou subjektivitou na účty RO :</t>
  </si>
  <si>
    <t>Rozpočtové výdavky spolu</t>
  </si>
  <si>
    <t>Bežné príjmy spolu</t>
  </si>
  <si>
    <t>Kapitálové príjmy spolu</t>
  </si>
  <si>
    <t>Príjmové finančné operácie spolu</t>
  </si>
  <si>
    <t>Obecná polícia-mzdové náklady na 3 pracovníkov</t>
  </si>
  <si>
    <t xml:space="preserve">                        - odvody do fondov</t>
  </si>
  <si>
    <t>632-637014</t>
  </si>
  <si>
    <t>Výstroj,školenie,zbrane,dopravné,výp.techn.energie,stravné</t>
  </si>
  <si>
    <t>717001-4</t>
  </si>
  <si>
    <t xml:space="preserve">Odpad.hospodárstvo.-Rekultivácia skládky TKO   </t>
  </si>
  <si>
    <t>635006-02</t>
  </si>
  <si>
    <t>635006-03</t>
  </si>
  <si>
    <t>Odvoz plastov,separácia odpadu</t>
  </si>
  <si>
    <t>Prevod z peň.fond.prev.z RF-prebytok hospodár.-zost.na BU 2007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</si>
</sst>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12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6"/>
      <name val="Arial CE"/>
      <family val="0"/>
    </font>
    <font>
      <b/>
      <sz val="16"/>
      <name val="Arial CE"/>
      <family val="0"/>
    </font>
    <font>
      <b/>
      <sz val="8"/>
      <name val="Arial CE"/>
      <family val="2"/>
    </font>
    <font>
      <sz val="9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right"/>
    </xf>
    <xf numFmtId="0" fontId="0" fillId="0" borderId="5" xfId="0" applyFill="1" applyBorder="1" applyAlignment="1">
      <alignment/>
    </xf>
    <xf numFmtId="1" fontId="0" fillId="0" borderId="5" xfId="0" applyNumberFormat="1" applyBorder="1" applyAlignment="1">
      <alignment/>
    </xf>
    <xf numFmtId="0" fontId="2" fillId="0" borderId="5" xfId="0" applyFont="1" applyBorder="1" applyAlignment="1">
      <alignment/>
    </xf>
    <xf numFmtId="14" fontId="2" fillId="0" borderId="5" xfId="0" applyNumberFormat="1" applyFont="1" applyBorder="1" applyAlignment="1">
      <alignment/>
    </xf>
    <xf numFmtId="0" fontId="2" fillId="0" borderId="5" xfId="0" applyFont="1" applyBorder="1" applyAlignment="1">
      <alignment horizontal="right"/>
    </xf>
    <xf numFmtId="0" fontId="0" fillId="0" borderId="5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4" fillId="0" borderId="5" xfId="0" applyFont="1" applyBorder="1" applyAlignment="1">
      <alignment horizontal="right"/>
    </xf>
    <xf numFmtId="1" fontId="0" fillId="3" borderId="5" xfId="0" applyNumberFormat="1" applyFill="1" applyBorder="1" applyAlignment="1">
      <alignment/>
    </xf>
    <xf numFmtId="0" fontId="0" fillId="3" borderId="5" xfId="0" applyFill="1" applyBorder="1" applyAlignment="1">
      <alignment/>
    </xf>
    <xf numFmtId="0" fontId="2" fillId="0" borderId="5" xfId="0" applyNumberFormat="1" applyFont="1" applyBorder="1" applyAlignment="1">
      <alignment horizontal="right"/>
    </xf>
    <xf numFmtId="0" fontId="0" fillId="0" borderId="5" xfId="0" applyNumberFormat="1" applyBorder="1" applyAlignment="1">
      <alignment/>
    </xf>
    <xf numFmtId="0" fontId="0" fillId="0" borderId="5" xfId="0" applyFont="1" applyBorder="1" applyAlignment="1">
      <alignment horizontal="right"/>
    </xf>
    <xf numFmtId="9" fontId="0" fillId="0" borderId="5" xfId="20" applyFont="1" applyBorder="1" applyAlignment="1">
      <alignment/>
    </xf>
    <xf numFmtId="0" fontId="2" fillId="0" borderId="5" xfId="0" applyFont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5" xfId="0" applyFont="1" applyFill="1" applyBorder="1" applyAlignment="1">
      <alignment horizontal="right"/>
    </xf>
    <xf numFmtId="1" fontId="2" fillId="2" borderId="5" xfId="0" applyNumberFormat="1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0" fillId="2" borderId="7" xfId="0" applyFill="1" applyBorder="1" applyAlignment="1">
      <alignment horizontal="right"/>
    </xf>
    <xf numFmtId="0" fontId="0" fillId="2" borderId="8" xfId="0" applyFill="1" applyBorder="1" applyAlignment="1">
      <alignment/>
    </xf>
    <xf numFmtId="0" fontId="0" fillId="2" borderId="5" xfId="0" applyFill="1" applyBorder="1" applyAlignment="1">
      <alignment/>
    </xf>
    <xf numFmtId="0" fontId="2" fillId="2" borderId="5" xfId="0" applyFont="1" applyFill="1" applyBorder="1" applyAlignment="1">
      <alignment horizontal="center"/>
    </xf>
    <xf numFmtId="1" fontId="0" fillId="0" borderId="4" xfId="0" applyNumberFormat="1" applyBorder="1" applyAlignment="1">
      <alignment/>
    </xf>
    <xf numFmtId="0" fontId="0" fillId="0" borderId="4" xfId="0" applyFont="1" applyBorder="1" applyAlignment="1">
      <alignment/>
    </xf>
    <xf numFmtId="1" fontId="0" fillId="0" borderId="5" xfId="0" applyNumberFormat="1" applyFont="1" applyBorder="1" applyAlignment="1">
      <alignment/>
    </xf>
    <xf numFmtId="0" fontId="2" fillId="2" borderId="8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Fill="1" applyBorder="1" applyAlignment="1">
      <alignment horizontal="right"/>
    </xf>
    <xf numFmtId="0" fontId="0" fillId="0" borderId="5" xfId="0" applyFont="1" applyFill="1" applyBorder="1" applyAlignment="1">
      <alignment/>
    </xf>
    <xf numFmtId="0" fontId="0" fillId="2" borderId="7" xfId="0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1" fontId="2" fillId="3" borderId="0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2" fillId="0" borderId="9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0" fillId="2" borderId="22" xfId="0" applyFill="1" applyBorder="1" applyAlignment="1">
      <alignment/>
    </xf>
    <xf numFmtId="0" fontId="0" fillId="2" borderId="13" xfId="0" applyFill="1" applyBorder="1" applyAlignment="1">
      <alignment/>
    </xf>
    <xf numFmtId="0" fontId="8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4" xfId="0" applyFont="1" applyBorder="1" applyAlignment="1">
      <alignment/>
    </xf>
    <xf numFmtId="1" fontId="0" fillId="0" borderId="4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0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5" xfId="0" applyFont="1" applyFill="1" applyBorder="1" applyAlignment="1">
      <alignment/>
    </xf>
    <xf numFmtId="0" fontId="2" fillId="2" borderId="7" xfId="0" applyFont="1" applyFill="1" applyBorder="1" applyAlignment="1">
      <alignment horizontal="right"/>
    </xf>
    <xf numFmtId="0" fontId="2" fillId="2" borderId="7" xfId="0" applyFont="1" applyFill="1" applyBorder="1" applyAlignment="1">
      <alignment/>
    </xf>
    <xf numFmtId="0" fontId="0" fillId="0" borderId="5" xfId="20" applyNumberFormat="1" applyFont="1" applyBorder="1" applyAlignment="1">
      <alignment/>
    </xf>
    <xf numFmtId="0" fontId="0" fillId="2" borderId="21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2" borderId="6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11" xfId="0" applyFill="1" applyBorder="1" applyAlignment="1">
      <alignment/>
    </xf>
    <xf numFmtId="0" fontId="0" fillId="3" borderId="5" xfId="0" applyFont="1" applyFill="1" applyBorder="1" applyAlignment="1">
      <alignment/>
    </xf>
    <xf numFmtId="1" fontId="0" fillId="3" borderId="5" xfId="0" applyNumberFormat="1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1" fontId="2" fillId="3" borderId="9" xfId="0" applyNumberFormat="1" applyFont="1" applyFill="1" applyBorder="1" applyAlignment="1">
      <alignment/>
    </xf>
    <xf numFmtId="1" fontId="2" fillId="2" borderId="14" xfId="0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4"/>
  <sheetViews>
    <sheetView tabSelected="1" workbookViewId="0" topLeftCell="A197">
      <selection activeCell="D294" sqref="D294"/>
    </sheetView>
  </sheetViews>
  <sheetFormatPr defaultColWidth="9.00390625" defaultRowHeight="12.75"/>
  <cols>
    <col min="2" max="2" width="12.00390625" style="0" customWidth="1"/>
    <col min="4" max="4" width="53.25390625" style="0" customWidth="1"/>
    <col min="5" max="5" width="10.125" style="0" customWidth="1"/>
  </cols>
  <sheetData>
    <row r="1" spans="4:5" ht="15.75">
      <c r="D1" s="1" t="s">
        <v>429</v>
      </c>
      <c r="E1" s="1"/>
    </row>
    <row r="2" spans="4:5" ht="12.75">
      <c r="D2" s="2" t="s">
        <v>0</v>
      </c>
      <c r="E2" s="2"/>
    </row>
    <row r="3" spans="1:8" ht="12.75">
      <c r="A3" s="3" t="s">
        <v>1</v>
      </c>
      <c r="B3" s="4"/>
      <c r="C3" s="5"/>
      <c r="D3" s="6"/>
      <c r="E3" s="6"/>
      <c r="F3" s="4"/>
      <c r="G3" s="4"/>
      <c r="H3" s="4"/>
    </row>
    <row r="4" spans="1:8" ht="13.5" thickBot="1">
      <c r="A4" s="4"/>
      <c r="B4" s="4"/>
      <c r="C4" s="5"/>
      <c r="D4" s="6"/>
      <c r="E4" s="6"/>
      <c r="F4" s="4"/>
      <c r="G4" s="4"/>
      <c r="H4" s="4"/>
    </row>
    <row r="5" spans="1:8" ht="12.75">
      <c r="A5" s="7" t="s">
        <v>2</v>
      </c>
      <c r="B5" s="7" t="s">
        <v>3</v>
      </c>
      <c r="C5" s="7" t="s">
        <v>4</v>
      </c>
      <c r="D5" s="8"/>
      <c r="E5" s="9" t="s">
        <v>430</v>
      </c>
      <c r="F5" s="10"/>
      <c r="G5" s="10"/>
      <c r="H5" s="10"/>
    </row>
    <row r="6" spans="1:8" ht="12.75">
      <c r="A6" s="11" t="s">
        <v>5</v>
      </c>
      <c r="B6" s="11" t="s">
        <v>6</v>
      </c>
      <c r="C6" s="11" t="s">
        <v>7</v>
      </c>
      <c r="D6" s="12" t="s">
        <v>8</v>
      </c>
      <c r="E6" s="13" t="s">
        <v>431</v>
      </c>
      <c r="F6" s="12">
        <v>2008</v>
      </c>
      <c r="G6" s="14">
        <v>2009</v>
      </c>
      <c r="H6" s="14">
        <v>2010</v>
      </c>
    </row>
    <row r="7" spans="1:8" ht="13.5" thickBot="1">
      <c r="A7" s="15" t="s">
        <v>9</v>
      </c>
      <c r="B7" s="15"/>
      <c r="C7" s="15"/>
      <c r="D7" s="16"/>
      <c r="E7" s="17" t="s">
        <v>432</v>
      </c>
      <c r="F7" s="18"/>
      <c r="G7" s="18"/>
      <c r="H7" s="18"/>
    </row>
    <row r="8" spans="1:8" ht="12.75">
      <c r="A8" s="19" t="s">
        <v>10</v>
      </c>
      <c r="B8" s="20"/>
      <c r="C8" s="19"/>
      <c r="D8" s="19" t="s">
        <v>11</v>
      </c>
      <c r="E8" s="19"/>
      <c r="F8" s="21"/>
      <c r="G8" s="21"/>
      <c r="H8" s="21"/>
    </row>
    <row r="9" spans="1:8" ht="12.75">
      <c r="A9" s="22"/>
      <c r="B9" s="23">
        <v>611</v>
      </c>
      <c r="C9" s="22">
        <v>41</v>
      </c>
      <c r="D9" s="22" t="s">
        <v>12</v>
      </c>
      <c r="E9" s="22">
        <v>4638</v>
      </c>
      <c r="F9" s="22">
        <v>4824</v>
      </c>
      <c r="G9" s="24">
        <v>5017</v>
      </c>
      <c r="H9" s="25">
        <v>5218</v>
      </c>
    </row>
    <row r="10" spans="1:8" ht="12.75">
      <c r="A10" s="22"/>
      <c r="B10" s="23" t="s">
        <v>13</v>
      </c>
      <c r="C10" s="22">
        <v>1161</v>
      </c>
      <c r="D10" s="22" t="s">
        <v>14</v>
      </c>
      <c r="E10" s="22">
        <v>62</v>
      </c>
      <c r="F10" s="22">
        <v>62</v>
      </c>
      <c r="G10" s="22">
        <v>62</v>
      </c>
      <c r="H10" s="25">
        <v>62</v>
      </c>
    </row>
    <row r="11" spans="1:8" ht="12.75">
      <c r="A11" s="22"/>
      <c r="B11" s="23" t="s">
        <v>15</v>
      </c>
      <c r="C11" s="22">
        <v>41</v>
      </c>
      <c r="D11" s="22" t="s">
        <v>16</v>
      </c>
      <c r="E11" s="22">
        <v>1619</v>
      </c>
      <c r="F11" s="22">
        <v>1683</v>
      </c>
      <c r="G11" s="22">
        <v>1750</v>
      </c>
      <c r="H11" s="25">
        <v>1820</v>
      </c>
    </row>
    <row r="12" spans="1:8" ht="12.75">
      <c r="A12" s="22"/>
      <c r="B12" s="23" t="s">
        <v>15</v>
      </c>
      <c r="C12" s="22">
        <v>1162</v>
      </c>
      <c r="D12" s="22" t="s">
        <v>17</v>
      </c>
      <c r="E12" s="22">
        <v>22</v>
      </c>
      <c r="F12" s="22">
        <v>22</v>
      </c>
      <c r="G12" s="22">
        <v>22</v>
      </c>
      <c r="H12" s="25">
        <v>22</v>
      </c>
    </row>
    <row r="13" spans="1:8" ht="12.75">
      <c r="A13" s="22"/>
      <c r="B13" s="23" t="s">
        <v>18</v>
      </c>
      <c r="C13" s="22">
        <v>41</v>
      </c>
      <c r="D13" s="22" t="s">
        <v>19</v>
      </c>
      <c r="E13" s="22">
        <v>903</v>
      </c>
      <c r="F13" s="22">
        <v>940</v>
      </c>
      <c r="G13" s="22">
        <v>978</v>
      </c>
      <c r="H13" s="25">
        <v>1018</v>
      </c>
    </row>
    <row r="14" spans="1:8" ht="12.75">
      <c r="A14" s="22"/>
      <c r="B14" s="23" t="s">
        <v>20</v>
      </c>
      <c r="C14" s="22">
        <v>111</v>
      </c>
      <c r="D14" s="22" t="s">
        <v>21</v>
      </c>
      <c r="E14" s="22">
        <v>17</v>
      </c>
      <c r="F14" s="22">
        <v>17</v>
      </c>
      <c r="G14" s="22">
        <v>18</v>
      </c>
      <c r="H14" s="25">
        <v>18</v>
      </c>
    </row>
    <row r="15" spans="1:8" ht="12.75">
      <c r="A15" s="22"/>
      <c r="B15" s="23" t="s">
        <v>15</v>
      </c>
      <c r="C15" s="22">
        <v>41</v>
      </c>
      <c r="D15" s="22" t="s">
        <v>22</v>
      </c>
      <c r="E15" s="22">
        <v>322</v>
      </c>
      <c r="F15" s="22">
        <v>335</v>
      </c>
      <c r="G15" s="22">
        <v>348</v>
      </c>
      <c r="H15" s="25">
        <v>362</v>
      </c>
    </row>
    <row r="16" spans="1:8" ht="12.75">
      <c r="A16" s="22"/>
      <c r="B16" s="23">
        <v>631001</v>
      </c>
      <c r="C16" s="22">
        <v>41</v>
      </c>
      <c r="D16" s="22" t="s">
        <v>23</v>
      </c>
      <c r="E16" s="22">
        <v>10</v>
      </c>
      <c r="F16" s="22">
        <v>25</v>
      </c>
      <c r="G16" s="24">
        <v>30</v>
      </c>
      <c r="H16" s="25">
        <v>30</v>
      </c>
    </row>
    <row r="17" spans="1:8" ht="12.75">
      <c r="A17" s="22"/>
      <c r="B17" s="23">
        <v>631003</v>
      </c>
      <c r="C17" s="22">
        <v>41</v>
      </c>
      <c r="D17" s="22" t="s">
        <v>24</v>
      </c>
      <c r="E17" s="22">
        <v>5</v>
      </c>
      <c r="F17" s="22">
        <v>5</v>
      </c>
      <c r="G17" s="24">
        <v>5</v>
      </c>
      <c r="H17" s="25">
        <v>5</v>
      </c>
    </row>
    <row r="18" spans="1:8" ht="12.75">
      <c r="A18" s="22"/>
      <c r="B18" s="23">
        <v>632001</v>
      </c>
      <c r="C18" s="22">
        <v>41</v>
      </c>
      <c r="D18" s="22" t="s">
        <v>25</v>
      </c>
      <c r="E18" s="22">
        <v>85</v>
      </c>
      <c r="F18" s="22">
        <v>85</v>
      </c>
      <c r="G18" s="24">
        <v>86</v>
      </c>
      <c r="H18" s="25">
        <v>88</v>
      </c>
    </row>
    <row r="19" spans="1:8" ht="12.75">
      <c r="A19" s="22"/>
      <c r="B19" s="23" t="s">
        <v>26</v>
      </c>
      <c r="C19" s="22">
        <v>41</v>
      </c>
      <c r="D19" s="22" t="s">
        <v>27</v>
      </c>
      <c r="E19" s="22">
        <v>20</v>
      </c>
      <c r="F19" s="22">
        <v>20</v>
      </c>
      <c r="G19" s="24">
        <v>22</v>
      </c>
      <c r="H19" s="25">
        <v>23</v>
      </c>
    </row>
    <row r="20" spans="1:8" ht="12.75">
      <c r="A20" s="22"/>
      <c r="B20" s="23" t="s">
        <v>28</v>
      </c>
      <c r="C20" s="22">
        <v>41</v>
      </c>
      <c r="D20" s="22" t="s">
        <v>440</v>
      </c>
      <c r="E20" s="22">
        <v>208</v>
      </c>
      <c r="F20" s="22">
        <v>200</v>
      </c>
      <c r="G20" s="24">
        <v>220</v>
      </c>
      <c r="H20" s="25">
        <v>240</v>
      </c>
    </row>
    <row r="21" spans="1:8" ht="12.75">
      <c r="A21" s="22"/>
      <c r="B21" s="23" t="s">
        <v>29</v>
      </c>
      <c r="C21" s="22">
        <v>41</v>
      </c>
      <c r="D21" s="22" t="s">
        <v>30</v>
      </c>
      <c r="E21" s="22">
        <v>50</v>
      </c>
      <c r="F21" s="22">
        <v>50</v>
      </c>
      <c r="G21" s="24">
        <v>52</v>
      </c>
      <c r="H21" s="25">
        <v>54</v>
      </c>
    </row>
    <row r="22" spans="1:8" ht="12.75">
      <c r="A22" s="22"/>
      <c r="B22" s="23" t="s">
        <v>31</v>
      </c>
      <c r="C22" s="22">
        <v>41</v>
      </c>
      <c r="D22" s="22" t="s">
        <v>32</v>
      </c>
      <c r="E22" s="22">
        <v>17</v>
      </c>
      <c r="F22" s="22">
        <v>17</v>
      </c>
      <c r="G22" s="24">
        <v>18</v>
      </c>
      <c r="H22" s="25">
        <v>19</v>
      </c>
    </row>
    <row r="23" spans="1:8" ht="12.75">
      <c r="A23" s="22"/>
      <c r="B23" s="23" t="s">
        <v>33</v>
      </c>
      <c r="C23" s="22">
        <v>41</v>
      </c>
      <c r="D23" s="22" t="s">
        <v>34</v>
      </c>
      <c r="E23" s="22">
        <v>15</v>
      </c>
      <c r="F23" s="22">
        <v>20</v>
      </c>
      <c r="G23" s="24">
        <v>22</v>
      </c>
      <c r="H23" s="25">
        <v>23</v>
      </c>
    </row>
    <row r="24" spans="1:8" ht="12.75">
      <c r="A24" s="22"/>
      <c r="B24" s="23" t="s">
        <v>35</v>
      </c>
      <c r="C24" s="22">
        <v>41</v>
      </c>
      <c r="D24" s="22" t="s">
        <v>36</v>
      </c>
      <c r="E24" s="22">
        <v>10</v>
      </c>
      <c r="F24" s="22">
        <v>10</v>
      </c>
      <c r="G24" s="24">
        <v>12</v>
      </c>
      <c r="H24" s="25">
        <v>13</v>
      </c>
    </row>
    <row r="25" spans="1:8" ht="12.75">
      <c r="A25" s="22"/>
      <c r="B25" s="23">
        <v>632003</v>
      </c>
      <c r="C25" s="22">
        <v>41</v>
      </c>
      <c r="D25" s="22" t="s">
        <v>37</v>
      </c>
      <c r="E25" s="22">
        <v>220</v>
      </c>
      <c r="F25" s="22">
        <v>220</v>
      </c>
      <c r="G25" s="24">
        <v>220</v>
      </c>
      <c r="H25" s="25">
        <v>220</v>
      </c>
    </row>
    <row r="26" spans="1:8" ht="12.75">
      <c r="A26" s="22"/>
      <c r="B26" s="23" t="s">
        <v>38</v>
      </c>
      <c r="C26" s="22">
        <v>41</v>
      </c>
      <c r="D26" s="22" t="s">
        <v>39</v>
      </c>
      <c r="E26" s="22">
        <v>5</v>
      </c>
      <c r="F26" s="22">
        <v>5</v>
      </c>
      <c r="G26" s="24">
        <v>5</v>
      </c>
      <c r="H26" s="25">
        <v>5</v>
      </c>
    </row>
    <row r="27" spans="1:8" ht="12.75">
      <c r="A27" s="22"/>
      <c r="B27" s="23" t="s">
        <v>40</v>
      </c>
      <c r="C27" s="22">
        <v>41</v>
      </c>
      <c r="D27" s="22" t="s">
        <v>41</v>
      </c>
      <c r="E27" s="22">
        <v>60</v>
      </c>
      <c r="F27" s="22">
        <v>60</v>
      </c>
      <c r="G27" s="24">
        <v>60</v>
      </c>
      <c r="H27" s="25">
        <v>60</v>
      </c>
    </row>
    <row r="28" spans="1:8" ht="12.75">
      <c r="A28" s="22"/>
      <c r="B28" s="23">
        <v>633001</v>
      </c>
      <c r="C28" s="22" t="s">
        <v>474</v>
      </c>
      <c r="D28" s="22" t="s">
        <v>42</v>
      </c>
      <c r="E28" s="22">
        <v>108</v>
      </c>
      <c r="F28" s="22">
        <v>60</v>
      </c>
      <c r="G28" s="24">
        <v>60</v>
      </c>
      <c r="H28" s="25">
        <v>60</v>
      </c>
    </row>
    <row r="29" spans="1:8" ht="12.75">
      <c r="A29" s="22"/>
      <c r="B29" s="23">
        <v>633006</v>
      </c>
      <c r="C29" s="22">
        <v>41</v>
      </c>
      <c r="D29" s="22" t="s">
        <v>43</v>
      </c>
      <c r="E29" s="22">
        <v>50</v>
      </c>
      <c r="F29" s="22">
        <v>50</v>
      </c>
      <c r="G29" s="24">
        <v>30</v>
      </c>
      <c r="H29" s="25">
        <v>30</v>
      </c>
    </row>
    <row r="30" spans="1:8" ht="12.75">
      <c r="A30" s="22"/>
      <c r="B30" s="23" t="s">
        <v>44</v>
      </c>
      <c r="C30" s="22">
        <v>41</v>
      </c>
      <c r="D30" s="22" t="s">
        <v>45</v>
      </c>
      <c r="E30" s="22">
        <v>70</v>
      </c>
      <c r="F30" s="22">
        <v>60</v>
      </c>
      <c r="G30" s="24">
        <v>60</v>
      </c>
      <c r="H30" s="25">
        <v>60</v>
      </c>
    </row>
    <row r="31" spans="1:8" ht="12.75">
      <c r="A31" s="22"/>
      <c r="B31" s="23" t="s">
        <v>46</v>
      </c>
      <c r="C31" s="22">
        <v>41</v>
      </c>
      <c r="D31" s="22" t="s">
        <v>47</v>
      </c>
      <c r="E31" s="22">
        <v>30</v>
      </c>
      <c r="F31" s="22">
        <v>30</v>
      </c>
      <c r="G31" s="24">
        <v>40</v>
      </c>
      <c r="H31" s="25">
        <v>40</v>
      </c>
    </row>
    <row r="32" spans="1:8" ht="12.75">
      <c r="A32" s="22"/>
      <c r="B32" s="23" t="s">
        <v>48</v>
      </c>
      <c r="C32" s="22">
        <v>41</v>
      </c>
      <c r="D32" s="22" t="s">
        <v>49</v>
      </c>
      <c r="E32" s="22">
        <v>55</v>
      </c>
      <c r="F32" s="22">
        <v>55</v>
      </c>
      <c r="G32" s="24">
        <v>60</v>
      </c>
      <c r="H32" s="25">
        <v>60</v>
      </c>
    </row>
    <row r="33" spans="1:8" ht="12.75">
      <c r="A33" s="22"/>
      <c r="B33" s="23" t="s">
        <v>50</v>
      </c>
      <c r="C33" s="22">
        <v>41</v>
      </c>
      <c r="D33" s="22" t="s">
        <v>51</v>
      </c>
      <c r="E33" s="22">
        <v>6</v>
      </c>
      <c r="F33" s="22">
        <v>6</v>
      </c>
      <c r="G33" s="24">
        <v>6</v>
      </c>
      <c r="H33" s="25">
        <v>6</v>
      </c>
    </row>
    <row r="34" spans="1:8" ht="12.75">
      <c r="A34" s="22"/>
      <c r="B34" s="23" t="s">
        <v>52</v>
      </c>
      <c r="C34" s="22">
        <v>41</v>
      </c>
      <c r="D34" s="22" t="s">
        <v>53</v>
      </c>
      <c r="E34" s="22">
        <v>20</v>
      </c>
      <c r="F34" s="22">
        <v>20</v>
      </c>
      <c r="G34" s="24">
        <v>20</v>
      </c>
      <c r="H34" s="25">
        <v>20</v>
      </c>
    </row>
    <row r="35" spans="1:8" ht="12.75">
      <c r="A35" s="22"/>
      <c r="B35" s="23">
        <v>633009</v>
      </c>
      <c r="C35" s="22">
        <v>41</v>
      </c>
      <c r="D35" s="22" t="s">
        <v>54</v>
      </c>
      <c r="E35" s="22">
        <v>40</v>
      </c>
      <c r="F35" s="22">
        <v>40</v>
      </c>
      <c r="G35" s="24">
        <v>50</v>
      </c>
      <c r="H35" s="25">
        <v>50</v>
      </c>
    </row>
    <row r="36" spans="1:8" ht="12.75">
      <c r="A36" s="22"/>
      <c r="B36" s="23">
        <v>633016</v>
      </c>
      <c r="C36" s="22">
        <v>41</v>
      </c>
      <c r="D36" s="22" t="s">
        <v>55</v>
      </c>
      <c r="E36" s="22">
        <v>30</v>
      </c>
      <c r="F36" s="22">
        <v>30</v>
      </c>
      <c r="G36" s="24">
        <v>32</v>
      </c>
      <c r="H36" s="25">
        <v>33</v>
      </c>
    </row>
    <row r="37" spans="1:8" ht="12.75">
      <c r="A37" s="26" t="s">
        <v>10</v>
      </c>
      <c r="B37" s="23">
        <v>634001</v>
      </c>
      <c r="C37" s="22">
        <v>41</v>
      </c>
      <c r="D37" s="22" t="s">
        <v>56</v>
      </c>
      <c r="E37" s="22">
        <v>100</v>
      </c>
      <c r="F37" s="22">
        <v>100</v>
      </c>
      <c r="G37" s="24">
        <v>100</v>
      </c>
      <c r="H37" s="25">
        <v>100</v>
      </c>
    </row>
    <row r="38" spans="1:8" ht="12.75">
      <c r="A38" s="22"/>
      <c r="B38" s="23" t="s">
        <v>57</v>
      </c>
      <c r="C38" s="22">
        <v>41</v>
      </c>
      <c r="D38" s="22" t="s">
        <v>58</v>
      </c>
      <c r="E38" s="22">
        <v>80</v>
      </c>
      <c r="F38" s="22">
        <v>80</v>
      </c>
      <c r="G38" s="24">
        <v>80</v>
      </c>
      <c r="H38" s="25">
        <v>80</v>
      </c>
    </row>
    <row r="39" spans="1:8" ht="12.75">
      <c r="A39" s="22"/>
      <c r="B39" s="23">
        <v>634003</v>
      </c>
      <c r="C39" s="22">
        <v>41</v>
      </c>
      <c r="D39" s="22" t="s">
        <v>59</v>
      </c>
      <c r="E39" s="22">
        <v>20</v>
      </c>
      <c r="F39" s="22">
        <v>20</v>
      </c>
      <c r="G39" s="24">
        <v>20</v>
      </c>
      <c r="H39" s="25">
        <v>20</v>
      </c>
    </row>
    <row r="40" spans="1:8" ht="12.75">
      <c r="A40" s="22"/>
      <c r="B40" s="23" t="s">
        <v>60</v>
      </c>
      <c r="C40" s="22">
        <v>41</v>
      </c>
      <c r="D40" s="22" t="s">
        <v>61</v>
      </c>
      <c r="E40" s="22">
        <v>59</v>
      </c>
      <c r="F40" s="22">
        <v>31</v>
      </c>
      <c r="G40" s="24">
        <v>31</v>
      </c>
      <c r="H40" s="25">
        <v>31</v>
      </c>
    </row>
    <row r="41" spans="1:8" ht="12.75">
      <c r="A41" s="22"/>
      <c r="B41" s="23">
        <v>635002</v>
      </c>
      <c r="C41" s="22">
        <v>41</v>
      </c>
      <c r="D41" s="22" t="s">
        <v>62</v>
      </c>
      <c r="E41" s="22">
        <v>15</v>
      </c>
      <c r="F41" s="22">
        <v>15</v>
      </c>
      <c r="G41" s="24">
        <v>15</v>
      </c>
      <c r="H41" s="25">
        <v>15</v>
      </c>
    </row>
    <row r="42" spans="1:8" ht="12.75">
      <c r="A42" s="22"/>
      <c r="B42" s="23">
        <v>635004</v>
      </c>
      <c r="C42" s="22">
        <v>41</v>
      </c>
      <c r="D42" s="22" t="s">
        <v>63</v>
      </c>
      <c r="E42" s="22">
        <v>15</v>
      </c>
      <c r="F42" s="22">
        <v>15</v>
      </c>
      <c r="G42" s="24">
        <v>15</v>
      </c>
      <c r="H42" s="25">
        <v>15</v>
      </c>
    </row>
    <row r="43" spans="1:8" ht="12.75">
      <c r="A43" s="22"/>
      <c r="B43" s="23">
        <v>635005</v>
      </c>
      <c r="C43" s="22">
        <v>41</v>
      </c>
      <c r="D43" s="22" t="s">
        <v>64</v>
      </c>
      <c r="E43" s="22">
        <v>70</v>
      </c>
      <c r="F43" s="22">
        <v>70</v>
      </c>
      <c r="G43" s="24">
        <v>80</v>
      </c>
      <c r="H43" s="25">
        <v>80</v>
      </c>
    </row>
    <row r="44" spans="1:8" ht="12.75">
      <c r="A44" s="22"/>
      <c r="B44" s="23" t="s">
        <v>65</v>
      </c>
      <c r="C44" s="22">
        <v>41</v>
      </c>
      <c r="D44" s="22" t="s">
        <v>441</v>
      </c>
      <c r="E44" s="22">
        <v>45</v>
      </c>
      <c r="F44" s="22">
        <v>40</v>
      </c>
      <c r="G44" s="24">
        <v>45</v>
      </c>
      <c r="H44" s="25">
        <v>50</v>
      </c>
    </row>
    <row r="45" spans="1:8" ht="12.75">
      <c r="A45" s="22"/>
      <c r="B45" s="23" t="s">
        <v>66</v>
      </c>
      <c r="C45" s="22">
        <v>41</v>
      </c>
      <c r="D45" s="22" t="s">
        <v>67</v>
      </c>
      <c r="E45" s="22">
        <v>10</v>
      </c>
      <c r="F45" s="22">
        <v>15</v>
      </c>
      <c r="G45" s="24">
        <v>15</v>
      </c>
      <c r="H45" s="25">
        <v>15</v>
      </c>
    </row>
    <row r="46" spans="1:8" ht="12.75">
      <c r="A46" s="22"/>
      <c r="B46" s="23" t="s">
        <v>68</v>
      </c>
      <c r="C46" s="22">
        <v>41</v>
      </c>
      <c r="D46" s="22" t="s">
        <v>69</v>
      </c>
      <c r="E46" s="22">
        <v>19</v>
      </c>
      <c r="F46" s="22">
        <v>19</v>
      </c>
      <c r="G46" s="24">
        <v>20</v>
      </c>
      <c r="H46" s="25">
        <v>20</v>
      </c>
    </row>
    <row r="47" spans="1:8" ht="12.75">
      <c r="A47" s="22"/>
      <c r="B47" s="23">
        <v>637005</v>
      </c>
      <c r="C47" s="22">
        <v>41</v>
      </c>
      <c r="D47" s="22" t="s">
        <v>70</v>
      </c>
      <c r="E47" s="22">
        <v>169</v>
      </c>
      <c r="F47" s="22">
        <v>169</v>
      </c>
      <c r="G47" s="24">
        <v>169</v>
      </c>
      <c r="H47" s="25">
        <v>169</v>
      </c>
    </row>
    <row r="48" spans="1:8" ht="12.75">
      <c r="A48" s="22"/>
      <c r="B48" s="23">
        <v>637011</v>
      </c>
      <c r="C48" s="22">
        <v>41</v>
      </c>
      <c r="D48" s="22" t="s">
        <v>71</v>
      </c>
      <c r="E48" s="22">
        <v>95</v>
      </c>
      <c r="F48" s="22">
        <v>25</v>
      </c>
      <c r="G48" s="24">
        <v>35</v>
      </c>
      <c r="H48" s="25">
        <v>40</v>
      </c>
    </row>
    <row r="49" spans="1:8" ht="12.75">
      <c r="A49" s="22"/>
      <c r="B49" s="23">
        <v>637012</v>
      </c>
      <c r="C49" s="22">
        <v>41</v>
      </c>
      <c r="D49" s="22" t="s">
        <v>72</v>
      </c>
      <c r="E49" s="22">
        <v>100</v>
      </c>
      <c r="F49" s="22">
        <v>15</v>
      </c>
      <c r="G49" s="24">
        <v>20</v>
      </c>
      <c r="H49" s="25">
        <v>20</v>
      </c>
    </row>
    <row r="50" spans="1:8" ht="12.75">
      <c r="A50" s="22"/>
      <c r="B50" s="23">
        <v>637014</v>
      </c>
      <c r="C50" s="22">
        <v>41</v>
      </c>
      <c r="D50" s="22" t="s">
        <v>73</v>
      </c>
      <c r="E50" s="22">
        <v>150</v>
      </c>
      <c r="F50" s="22">
        <v>161</v>
      </c>
      <c r="G50" s="24">
        <v>166</v>
      </c>
      <c r="H50" s="25">
        <v>170</v>
      </c>
    </row>
    <row r="51" spans="1:8" ht="12.75">
      <c r="A51" s="22"/>
      <c r="B51" s="23" t="s">
        <v>74</v>
      </c>
      <c r="C51" s="22">
        <v>41</v>
      </c>
      <c r="D51" s="22" t="s">
        <v>75</v>
      </c>
      <c r="E51" s="22">
        <v>50</v>
      </c>
      <c r="F51" s="22">
        <v>50</v>
      </c>
      <c r="G51" s="24">
        <v>53</v>
      </c>
      <c r="H51" s="25">
        <v>55</v>
      </c>
    </row>
    <row r="52" spans="1:8" ht="12.75">
      <c r="A52" s="22"/>
      <c r="B52" s="23" t="s">
        <v>76</v>
      </c>
      <c r="C52" s="22">
        <v>41</v>
      </c>
      <c r="D52" s="22" t="s">
        <v>77</v>
      </c>
      <c r="E52" s="22">
        <v>38</v>
      </c>
      <c r="F52" s="22">
        <v>19</v>
      </c>
      <c r="G52" s="24">
        <v>19</v>
      </c>
      <c r="H52" s="25">
        <v>19</v>
      </c>
    </row>
    <row r="53" spans="1:8" ht="12.75">
      <c r="A53" s="22"/>
      <c r="B53" s="23">
        <v>637016</v>
      </c>
      <c r="C53" s="22">
        <v>41</v>
      </c>
      <c r="D53" s="22" t="s">
        <v>78</v>
      </c>
      <c r="E53" s="22">
        <v>100</v>
      </c>
      <c r="F53" s="22">
        <v>104</v>
      </c>
      <c r="G53" s="24">
        <v>108</v>
      </c>
      <c r="H53" s="25">
        <v>112</v>
      </c>
    </row>
    <row r="54" spans="1:8" ht="12.75">
      <c r="A54" s="22"/>
      <c r="B54" s="23">
        <v>637026</v>
      </c>
      <c r="C54" s="22">
        <v>41</v>
      </c>
      <c r="D54" s="22" t="s">
        <v>79</v>
      </c>
      <c r="E54" s="22">
        <v>580</v>
      </c>
      <c r="F54" s="22">
        <v>670</v>
      </c>
      <c r="G54" s="24">
        <v>687</v>
      </c>
      <c r="H54" s="25">
        <v>705</v>
      </c>
    </row>
    <row r="55" spans="1:8" ht="12.75">
      <c r="A55" s="22"/>
      <c r="B55" s="23" t="s">
        <v>80</v>
      </c>
      <c r="C55" s="22">
        <v>41</v>
      </c>
      <c r="D55" s="22" t="s">
        <v>489</v>
      </c>
      <c r="E55" s="22">
        <v>137</v>
      </c>
      <c r="F55" s="22">
        <v>150</v>
      </c>
      <c r="G55" s="24">
        <v>156</v>
      </c>
      <c r="H55" s="25">
        <v>162</v>
      </c>
    </row>
    <row r="56" spans="1:12" ht="12.75">
      <c r="A56" s="22"/>
      <c r="B56" s="23"/>
      <c r="C56" s="22"/>
      <c r="D56" s="22" t="s">
        <v>81</v>
      </c>
      <c r="E56" s="22"/>
      <c r="F56" s="22">
        <f>SUM(F9:F55)</f>
        <v>10719</v>
      </c>
      <c r="G56" s="22">
        <f>SUM(G9:G55)</f>
        <v>11139</v>
      </c>
      <c r="H56" s="22">
        <f>SUM(H9:H55)</f>
        <v>11537</v>
      </c>
      <c r="J56">
        <v>10719</v>
      </c>
      <c r="K56">
        <v>11139</v>
      </c>
      <c r="L56">
        <v>11537</v>
      </c>
    </row>
    <row r="57" spans="1:8" ht="12.75">
      <c r="A57" s="27" t="s">
        <v>82</v>
      </c>
      <c r="B57" s="28"/>
      <c r="C57" s="26"/>
      <c r="D57" s="26" t="s">
        <v>83</v>
      </c>
      <c r="E57" s="26"/>
      <c r="F57" s="22"/>
      <c r="G57" s="22"/>
      <c r="H57" s="25"/>
    </row>
    <row r="58" spans="1:8" ht="12.75">
      <c r="A58" s="22"/>
      <c r="B58" s="23" t="s">
        <v>18</v>
      </c>
      <c r="C58" s="22">
        <v>41</v>
      </c>
      <c r="D58" s="22" t="s">
        <v>84</v>
      </c>
      <c r="E58" s="22">
        <v>52</v>
      </c>
      <c r="F58" s="22">
        <v>54</v>
      </c>
      <c r="G58" s="22">
        <v>56</v>
      </c>
      <c r="H58" s="25">
        <v>58</v>
      </c>
    </row>
    <row r="59" spans="1:8" ht="12.75">
      <c r="A59" s="22"/>
      <c r="B59" s="23" t="s">
        <v>15</v>
      </c>
      <c r="C59" s="22">
        <v>41</v>
      </c>
      <c r="D59" s="22" t="s">
        <v>85</v>
      </c>
      <c r="E59" s="22">
        <v>18</v>
      </c>
      <c r="F59" s="22">
        <v>19</v>
      </c>
      <c r="G59" s="22">
        <v>20</v>
      </c>
      <c r="H59" s="25">
        <v>21</v>
      </c>
    </row>
    <row r="60" spans="1:8" ht="12.75">
      <c r="A60" s="22"/>
      <c r="B60" s="23">
        <v>637001</v>
      </c>
      <c r="C60" s="22">
        <v>41</v>
      </c>
      <c r="D60" s="22" t="s">
        <v>86</v>
      </c>
      <c r="E60" s="22">
        <v>7</v>
      </c>
      <c r="F60" s="22">
        <v>7</v>
      </c>
      <c r="G60" s="24">
        <v>7</v>
      </c>
      <c r="H60" s="25">
        <v>8</v>
      </c>
    </row>
    <row r="61" spans="1:8" ht="12.75">
      <c r="A61" s="22"/>
      <c r="B61" s="23">
        <v>637011</v>
      </c>
      <c r="C61" s="22">
        <v>41</v>
      </c>
      <c r="D61" s="22" t="s">
        <v>87</v>
      </c>
      <c r="E61" s="22">
        <v>47</v>
      </c>
      <c r="F61" s="22">
        <v>47</v>
      </c>
      <c r="G61" s="24">
        <v>47</v>
      </c>
      <c r="H61" s="25">
        <v>50</v>
      </c>
    </row>
    <row r="62" spans="1:8" ht="12.75">
      <c r="A62" s="22"/>
      <c r="B62" s="23">
        <v>637012</v>
      </c>
      <c r="C62" s="22">
        <v>41</v>
      </c>
      <c r="D62" s="22" t="s">
        <v>88</v>
      </c>
      <c r="E62" s="22">
        <v>30</v>
      </c>
      <c r="F62" s="22">
        <v>30</v>
      </c>
      <c r="G62" s="24">
        <v>31</v>
      </c>
      <c r="H62" s="25">
        <v>32</v>
      </c>
    </row>
    <row r="63" spans="1:12" ht="12.75">
      <c r="A63" s="22"/>
      <c r="B63" s="23"/>
      <c r="C63" s="22"/>
      <c r="D63" s="22" t="s">
        <v>81</v>
      </c>
      <c r="E63" s="22"/>
      <c r="F63" s="22">
        <f>SUM(F58:F62)</f>
        <v>157</v>
      </c>
      <c r="G63" s="22">
        <f>SUM(G58:G62)</f>
        <v>161</v>
      </c>
      <c r="H63" s="22">
        <f>SUM(H58:H62)</f>
        <v>169</v>
      </c>
      <c r="J63">
        <v>157</v>
      </c>
      <c r="K63">
        <v>161</v>
      </c>
      <c r="L63">
        <v>169</v>
      </c>
    </row>
    <row r="64" spans="1:8" ht="12.75">
      <c r="A64" s="27" t="s">
        <v>89</v>
      </c>
      <c r="B64" s="28"/>
      <c r="C64" s="26"/>
      <c r="D64" s="26" t="s">
        <v>90</v>
      </c>
      <c r="E64" s="26"/>
      <c r="F64" s="22"/>
      <c r="G64" s="22"/>
      <c r="H64" s="25"/>
    </row>
    <row r="65" spans="1:8" ht="12.75">
      <c r="A65" s="22"/>
      <c r="B65" s="23" t="s">
        <v>20</v>
      </c>
      <c r="C65" s="22">
        <v>111</v>
      </c>
      <c r="D65" s="22" t="s">
        <v>91</v>
      </c>
      <c r="E65" s="22">
        <v>206</v>
      </c>
      <c r="F65" s="22">
        <v>214</v>
      </c>
      <c r="G65" s="22">
        <v>222</v>
      </c>
      <c r="H65" s="25">
        <v>230</v>
      </c>
    </row>
    <row r="66" spans="1:8" ht="12.75">
      <c r="A66" s="22"/>
      <c r="B66" s="23">
        <v>611</v>
      </c>
      <c r="C66" s="22">
        <v>41</v>
      </c>
      <c r="D66" s="22" t="s">
        <v>92</v>
      </c>
      <c r="E66" s="22">
        <v>99</v>
      </c>
      <c r="F66" s="22">
        <v>103</v>
      </c>
      <c r="G66" s="24">
        <v>107</v>
      </c>
      <c r="H66" s="25">
        <v>112</v>
      </c>
    </row>
    <row r="67" spans="1:8" ht="12.75">
      <c r="A67" s="22"/>
      <c r="B67" s="23" t="s">
        <v>15</v>
      </c>
      <c r="C67" s="22">
        <v>41</v>
      </c>
      <c r="D67" s="22" t="s">
        <v>93</v>
      </c>
      <c r="E67" s="22">
        <v>107</v>
      </c>
      <c r="F67" s="22">
        <v>111</v>
      </c>
      <c r="G67" s="24">
        <v>115</v>
      </c>
      <c r="H67" s="25">
        <v>119</v>
      </c>
    </row>
    <row r="68" spans="1:8" ht="12.75">
      <c r="A68" s="22"/>
      <c r="B68" s="23" t="s">
        <v>94</v>
      </c>
      <c r="C68" s="22">
        <v>41</v>
      </c>
      <c r="D68" s="22" t="s">
        <v>95</v>
      </c>
      <c r="E68" s="22">
        <v>5</v>
      </c>
      <c r="F68" s="22">
        <v>5</v>
      </c>
      <c r="G68" s="24">
        <v>5</v>
      </c>
      <c r="H68" s="25">
        <v>5</v>
      </c>
    </row>
    <row r="69" spans="1:8" ht="12.75">
      <c r="A69" s="22"/>
      <c r="B69" s="23" t="s">
        <v>28</v>
      </c>
      <c r="C69" s="22">
        <v>41</v>
      </c>
      <c r="D69" s="22" t="s">
        <v>96</v>
      </c>
      <c r="E69" s="22">
        <v>6</v>
      </c>
      <c r="F69" s="22">
        <v>6</v>
      </c>
      <c r="G69" s="24">
        <v>6</v>
      </c>
      <c r="H69" s="25">
        <v>6</v>
      </c>
    </row>
    <row r="70" spans="1:8" ht="12.75">
      <c r="A70" s="22"/>
      <c r="B70" s="23" t="s">
        <v>97</v>
      </c>
      <c r="C70" s="22">
        <v>41</v>
      </c>
      <c r="D70" s="22" t="s">
        <v>98</v>
      </c>
      <c r="E70" s="22">
        <v>3</v>
      </c>
      <c r="F70" s="22">
        <v>3</v>
      </c>
      <c r="G70" s="24">
        <v>3</v>
      </c>
      <c r="H70" s="25">
        <v>3</v>
      </c>
    </row>
    <row r="71" spans="1:8" ht="12.75">
      <c r="A71" s="22"/>
      <c r="B71" s="23" t="s">
        <v>99</v>
      </c>
      <c r="C71" s="22">
        <v>41</v>
      </c>
      <c r="D71" s="22" t="s">
        <v>100</v>
      </c>
      <c r="E71" s="22">
        <v>12</v>
      </c>
      <c r="F71" s="22">
        <v>12</v>
      </c>
      <c r="G71" s="24">
        <v>12</v>
      </c>
      <c r="H71" s="25">
        <v>12</v>
      </c>
    </row>
    <row r="72" spans="1:8" ht="12.75">
      <c r="A72" s="22"/>
      <c r="B72" s="23" t="s">
        <v>46</v>
      </c>
      <c r="C72" s="22">
        <v>41</v>
      </c>
      <c r="D72" s="22" t="s">
        <v>101</v>
      </c>
      <c r="E72" s="22">
        <v>4</v>
      </c>
      <c r="F72" s="22">
        <v>4</v>
      </c>
      <c r="G72" s="22">
        <v>4</v>
      </c>
      <c r="H72" s="25">
        <v>4</v>
      </c>
    </row>
    <row r="73" spans="1:8" ht="12.75">
      <c r="A73" s="22"/>
      <c r="B73" s="23">
        <v>633009</v>
      </c>
      <c r="C73" s="22">
        <v>41</v>
      </c>
      <c r="D73" s="22" t="s">
        <v>102</v>
      </c>
      <c r="E73" s="22">
        <v>3</v>
      </c>
      <c r="F73" s="22">
        <v>4</v>
      </c>
      <c r="G73" s="24">
        <v>4</v>
      </c>
      <c r="H73" s="25">
        <v>4</v>
      </c>
    </row>
    <row r="74" spans="1:8" ht="12.75">
      <c r="A74" s="22"/>
      <c r="B74" s="23" t="s">
        <v>103</v>
      </c>
      <c r="C74" s="22">
        <v>41</v>
      </c>
      <c r="D74" s="22" t="s">
        <v>104</v>
      </c>
      <c r="E74" s="22">
        <v>2</v>
      </c>
      <c r="F74" s="22">
        <v>2</v>
      </c>
      <c r="G74" s="22">
        <v>2</v>
      </c>
      <c r="H74" s="25">
        <v>2</v>
      </c>
    </row>
    <row r="75" spans="1:8" ht="12.75">
      <c r="A75" s="22"/>
      <c r="B75" s="23">
        <v>637001</v>
      </c>
      <c r="C75" s="22">
        <v>41</v>
      </c>
      <c r="D75" s="22" t="s">
        <v>105</v>
      </c>
      <c r="E75" s="22">
        <v>3</v>
      </c>
      <c r="F75" s="22">
        <v>2</v>
      </c>
      <c r="G75" s="24">
        <v>2</v>
      </c>
      <c r="H75" s="25">
        <v>2</v>
      </c>
    </row>
    <row r="76" spans="1:8" ht="12.75">
      <c r="A76" s="22"/>
      <c r="B76" s="23" t="s">
        <v>106</v>
      </c>
      <c r="C76" s="22">
        <v>41</v>
      </c>
      <c r="D76" s="22" t="s">
        <v>107</v>
      </c>
      <c r="E76" s="22">
        <v>13</v>
      </c>
      <c r="F76" s="22">
        <v>13</v>
      </c>
      <c r="G76" s="22">
        <v>14</v>
      </c>
      <c r="H76" s="25">
        <v>15</v>
      </c>
    </row>
    <row r="77" spans="1:12" ht="12.75">
      <c r="A77" s="22"/>
      <c r="B77" s="23"/>
      <c r="C77" s="22"/>
      <c r="D77" s="22" t="s">
        <v>81</v>
      </c>
      <c r="E77" s="22"/>
      <c r="F77" s="22">
        <f>SUM(F65:F76)</f>
        <v>479</v>
      </c>
      <c r="G77" s="22">
        <f>SUM(G65:G76)</f>
        <v>496</v>
      </c>
      <c r="H77" s="22">
        <f>SUM(H65:H76)</f>
        <v>514</v>
      </c>
      <c r="J77">
        <v>479</v>
      </c>
      <c r="K77">
        <v>496</v>
      </c>
      <c r="L77">
        <v>514</v>
      </c>
    </row>
    <row r="78" spans="1:8" ht="12.75">
      <c r="A78" s="26" t="s">
        <v>108</v>
      </c>
      <c r="B78" s="28"/>
      <c r="C78" s="26"/>
      <c r="D78" s="26" t="s">
        <v>109</v>
      </c>
      <c r="E78" s="26"/>
      <c r="F78" s="22"/>
      <c r="G78" s="22"/>
      <c r="H78" s="25"/>
    </row>
    <row r="79" spans="1:8" ht="12.75">
      <c r="A79" s="22"/>
      <c r="B79" s="23" t="s">
        <v>110</v>
      </c>
      <c r="C79" s="22">
        <v>41</v>
      </c>
      <c r="D79" s="22" t="s">
        <v>111</v>
      </c>
      <c r="E79" s="22">
        <v>382</v>
      </c>
      <c r="F79" s="22">
        <v>382</v>
      </c>
      <c r="G79" s="22">
        <v>382</v>
      </c>
      <c r="H79" s="25">
        <v>382</v>
      </c>
    </row>
    <row r="80" spans="1:8" ht="12.75">
      <c r="A80" s="22"/>
      <c r="B80" s="23">
        <v>651002</v>
      </c>
      <c r="C80" s="22">
        <v>41</v>
      </c>
      <c r="D80" s="22" t="s">
        <v>112</v>
      </c>
      <c r="E80" s="22">
        <v>280</v>
      </c>
      <c r="F80" s="22">
        <v>280</v>
      </c>
      <c r="G80" s="24">
        <v>290</v>
      </c>
      <c r="H80" s="25">
        <v>300</v>
      </c>
    </row>
    <row r="81" spans="1:12" ht="12.75">
      <c r="A81" s="22"/>
      <c r="B81" s="23"/>
      <c r="C81" s="22"/>
      <c r="D81" s="22" t="s">
        <v>81</v>
      </c>
      <c r="E81" s="22"/>
      <c r="F81" s="22">
        <f>SUM(F79:F80)</f>
        <v>662</v>
      </c>
      <c r="G81" s="22">
        <f>SUM(G79:G80)</f>
        <v>672</v>
      </c>
      <c r="H81" s="22">
        <f>SUM(H79:H80)</f>
        <v>682</v>
      </c>
      <c r="J81">
        <v>662</v>
      </c>
      <c r="K81">
        <v>672</v>
      </c>
      <c r="L81">
        <v>682</v>
      </c>
    </row>
    <row r="82" spans="1:8" ht="12.75">
      <c r="A82" s="26" t="s">
        <v>113</v>
      </c>
      <c r="B82" s="28"/>
      <c r="C82" s="26"/>
      <c r="D82" s="26" t="s">
        <v>114</v>
      </c>
      <c r="E82" s="26"/>
      <c r="F82" s="22"/>
      <c r="G82" s="22"/>
      <c r="H82" s="25"/>
    </row>
    <row r="83" spans="1:8" ht="12.75">
      <c r="A83" s="22"/>
      <c r="B83" s="23">
        <v>637027</v>
      </c>
      <c r="C83" s="22">
        <v>41</v>
      </c>
      <c r="D83" s="22" t="s">
        <v>115</v>
      </c>
      <c r="E83" s="22">
        <v>3</v>
      </c>
      <c r="F83" s="22">
        <v>3</v>
      </c>
      <c r="G83" s="24">
        <v>3</v>
      </c>
      <c r="H83" s="25">
        <v>3</v>
      </c>
    </row>
    <row r="84" spans="1:12" ht="12.75">
      <c r="A84" s="22"/>
      <c r="B84" s="23"/>
      <c r="C84" s="22"/>
      <c r="D84" s="22" t="s">
        <v>116</v>
      </c>
      <c r="E84" s="22"/>
      <c r="F84" s="22">
        <f>SUM(F83)</f>
        <v>3</v>
      </c>
      <c r="G84" s="22">
        <f>SUM(G83)</f>
        <v>3</v>
      </c>
      <c r="H84" s="22">
        <f>SUM(H83)</f>
        <v>3</v>
      </c>
      <c r="J84">
        <v>3</v>
      </c>
      <c r="K84">
        <v>3</v>
      </c>
      <c r="L84">
        <v>3</v>
      </c>
    </row>
    <row r="85" spans="1:8" ht="12.75">
      <c r="A85" s="39" t="s">
        <v>442</v>
      </c>
      <c r="B85" s="105"/>
      <c r="C85" s="39"/>
      <c r="D85" s="106" t="s">
        <v>443</v>
      </c>
      <c r="E85" s="22"/>
      <c r="F85" s="22"/>
      <c r="G85" s="22"/>
      <c r="H85" s="25"/>
    </row>
    <row r="86" spans="1:8" ht="12.75">
      <c r="A86" s="22"/>
      <c r="B86" s="23">
        <v>611</v>
      </c>
      <c r="C86" s="22">
        <v>41</v>
      </c>
      <c r="D86" s="22" t="s">
        <v>528</v>
      </c>
      <c r="E86" s="22">
        <v>0</v>
      </c>
      <c r="F86" s="22">
        <v>687</v>
      </c>
      <c r="G86" s="22">
        <v>714</v>
      </c>
      <c r="H86" s="25">
        <v>742</v>
      </c>
    </row>
    <row r="87" spans="1:8" ht="12.75">
      <c r="A87" s="22"/>
      <c r="B87" s="23" t="s">
        <v>15</v>
      </c>
      <c r="C87" s="22">
        <v>41</v>
      </c>
      <c r="D87" s="22" t="s">
        <v>529</v>
      </c>
      <c r="E87" s="22">
        <v>0</v>
      </c>
      <c r="F87" s="22">
        <v>240</v>
      </c>
      <c r="G87" s="22">
        <v>249</v>
      </c>
      <c r="H87" s="25">
        <v>260</v>
      </c>
    </row>
    <row r="88" spans="1:8" ht="12.75">
      <c r="A88" s="22"/>
      <c r="B88" s="23" t="s">
        <v>530</v>
      </c>
      <c r="C88" s="22">
        <v>41</v>
      </c>
      <c r="D88" s="22" t="s">
        <v>531</v>
      </c>
      <c r="E88" s="22">
        <v>183</v>
      </c>
      <c r="F88" s="22">
        <v>393</v>
      </c>
      <c r="G88" s="22">
        <v>260</v>
      </c>
      <c r="H88" s="25">
        <v>275</v>
      </c>
    </row>
    <row r="89" spans="1:12" ht="12.75">
      <c r="A89" s="22"/>
      <c r="B89" s="23"/>
      <c r="C89" s="22"/>
      <c r="D89" s="22" t="s">
        <v>81</v>
      </c>
      <c r="E89" s="22"/>
      <c r="F89" s="22">
        <f>SUM(F86:F88)</f>
        <v>1320</v>
      </c>
      <c r="G89" s="22">
        <f>SUM(G86:G88)</f>
        <v>1223</v>
      </c>
      <c r="H89" s="22">
        <f>SUM(H86:H88)</f>
        <v>1277</v>
      </c>
      <c r="J89">
        <v>1320</v>
      </c>
      <c r="K89">
        <v>1223</v>
      </c>
      <c r="L89">
        <v>1277</v>
      </c>
    </row>
    <row r="90" spans="1:8" ht="12.75">
      <c r="A90" s="26" t="s">
        <v>117</v>
      </c>
      <c r="B90" s="28"/>
      <c r="C90" s="26"/>
      <c r="D90" s="26" t="s">
        <v>118</v>
      </c>
      <c r="E90" s="26"/>
      <c r="F90" s="22"/>
      <c r="G90" s="22"/>
      <c r="H90" s="25"/>
    </row>
    <row r="91" spans="1:8" ht="12.75">
      <c r="A91" s="22"/>
      <c r="B91" s="23">
        <v>631003</v>
      </c>
      <c r="C91" s="22">
        <v>41</v>
      </c>
      <c r="D91" s="22" t="s">
        <v>119</v>
      </c>
      <c r="E91" s="22">
        <v>24</v>
      </c>
      <c r="F91" s="22">
        <v>24</v>
      </c>
      <c r="G91" s="24">
        <v>24</v>
      </c>
      <c r="H91" s="25">
        <v>24</v>
      </c>
    </row>
    <row r="92" spans="1:8" ht="12.75">
      <c r="A92" s="22"/>
      <c r="B92" s="23" t="s">
        <v>120</v>
      </c>
      <c r="C92" s="22">
        <v>41</v>
      </c>
      <c r="D92" s="22" t="s">
        <v>121</v>
      </c>
      <c r="E92" s="22">
        <v>22</v>
      </c>
      <c r="F92" s="22">
        <v>24</v>
      </c>
      <c r="G92" s="22">
        <v>24</v>
      </c>
      <c r="H92" s="25">
        <v>24</v>
      </c>
    </row>
    <row r="93" spans="1:8" ht="12.75">
      <c r="A93" s="22"/>
      <c r="B93" s="23">
        <v>632001</v>
      </c>
      <c r="C93" s="22">
        <v>41</v>
      </c>
      <c r="D93" s="22" t="s">
        <v>122</v>
      </c>
      <c r="E93" s="22">
        <v>1</v>
      </c>
      <c r="F93" s="22">
        <v>2</v>
      </c>
      <c r="G93" s="24">
        <v>2</v>
      </c>
      <c r="H93" s="25">
        <v>2</v>
      </c>
    </row>
    <row r="94" spans="1:8" ht="12.75">
      <c r="A94" s="22"/>
      <c r="B94" s="23">
        <v>632002</v>
      </c>
      <c r="C94" s="22">
        <v>41</v>
      </c>
      <c r="D94" s="22" t="s">
        <v>123</v>
      </c>
      <c r="E94" s="22">
        <v>6</v>
      </c>
      <c r="F94" s="22">
        <v>6</v>
      </c>
      <c r="G94" s="24">
        <v>6</v>
      </c>
      <c r="H94" s="25">
        <v>6</v>
      </c>
    </row>
    <row r="95" spans="1:8" ht="12.75">
      <c r="A95" s="22"/>
      <c r="B95" s="23" t="s">
        <v>124</v>
      </c>
      <c r="C95" s="22">
        <v>41</v>
      </c>
      <c r="D95" s="22" t="s">
        <v>125</v>
      </c>
      <c r="E95" s="22">
        <v>2</v>
      </c>
      <c r="F95" s="22">
        <v>2</v>
      </c>
      <c r="G95" s="24">
        <v>2</v>
      </c>
      <c r="H95" s="25">
        <v>2</v>
      </c>
    </row>
    <row r="96" spans="1:8" ht="12.75">
      <c r="A96" s="22"/>
      <c r="B96" s="23">
        <v>632003</v>
      </c>
      <c r="C96" s="22">
        <v>41</v>
      </c>
      <c r="D96" s="22" t="s">
        <v>126</v>
      </c>
      <c r="E96" s="22">
        <v>2</v>
      </c>
      <c r="F96" s="22">
        <v>2</v>
      </c>
      <c r="G96" s="24">
        <v>2</v>
      </c>
      <c r="H96" s="25">
        <v>2</v>
      </c>
    </row>
    <row r="97" spans="1:8" ht="12.75">
      <c r="A97" s="22"/>
      <c r="B97" s="23">
        <v>633006</v>
      </c>
      <c r="C97" s="22">
        <v>41</v>
      </c>
      <c r="D97" s="22" t="s">
        <v>127</v>
      </c>
      <c r="E97" s="22">
        <v>29</v>
      </c>
      <c r="F97" s="22">
        <v>10</v>
      </c>
      <c r="G97" s="24">
        <v>10</v>
      </c>
      <c r="H97" s="25">
        <v>10</v>
      </c>
    </row>
    <row r="98" spans="1:8" ht="12.75">
      <c r="A98" s="22"/>
      <c r="B98" s="23" t="s">
        <v>44</v>
      </c>
      <c r="C98" s="22">
        <v>41</v>
      </c>
      <c r="D98" s="22" t="s">
        <v>128</v>
      </c>
      <c r="E98" s="22">
        <v>10</v>
      </c>
      <c r="F98" s="22">
        <v>10</v>
      </c>
      <c r="G98" s="24">
        <v>10</v>
      </c>
      <c r="H98" s="25">
        <v>10</v>
      </c>
    </row>
    <row r="99" spans="1:8" ht="12.75">
      <c r="A99" s="22"/>
      <c r="B99" s="23" t="s">
        <v>129</v>
      </c>
      <c r="C99" s="22">
        <v>41</v>
      </c>
      <c r="D99" s="22" t="s">
        <v>444</v>
      </c>
      <c r="E99" s="22">
        <v>70</v>
      </c>
      <c r="F99" s="22">
        <v>20</v>
      </c>
      <c r="G99" s="24">
        <v>20</v>
      </c>
      <c r="H99" s="25">
        <v>20</v>
      </c>
    </row>
    <row r="100" spans="1:8" ht="12.75">
      <c r="A100" s="22"/>
      <c r="B100" s="23">
        <v>633007</v>
      </c>
      <c r="C100" s="22">
        <v>41</v>
      </c>
      <c r="D100" s="22" t="s">
        <v>130</v>
      </c>
      <c r="E100" s="22">
        <v>20</v>
      </c>
      <c r="F100" s="22">
        <v>20</v>
      </c>
      <c r="G100" s="24">
        <v>20</v>
      </c>
      <c r="H100" s="25">
        <v>20</v>
      </c>
    </row>
    <row r="101" spans="1:8" ht="12.75">
      <c r="A101" s="22"/>
      <c r="B101" s="23">
        <v>634001</v>
      </c>
      <c r="C101" s="22">
        <v>41</v>
      </c>
      <c r="D101" s="22" t="s">
        <v>131</v>
      </c>
      <c r="E101" s="22">
        <v>35</v>
      </c>
      <c r="F101" s="22">
        <v>35</v>
      </c>
      <c r="G101" s="24">
        <v>35</v>
      </c>
      <c r="H101" s="25">
        <v>35</v>
      </c>
    </row>
    <row r="102" spans="1:8" ht="12.75">
      <c r="A102" s="22"/>
      <c r="B102" s="23" t="s">
        <v>57</v>
      </c>
      <c r="C102" s="22">
        <v>41</v>
      </c>
      <c r="D102" s="22" t="s">
        <v>132</v>
      </c>
      <c r="E102" s="22">
        <v>20</v>
      </c>
      <c r="F102" s="22">
        <v>20</v>
      </c>
      <c r="G102" s="24">
        <v>20</v>
      </c>
      <c r="H102" s="25">
        <v>20</v>
      </c>
    </row>
    <row r="103" spans="1:8" ht="12.75">
      <c r="A103" s="22"/>
      <c r="B103" s="23">
        <v>634002</v>
      </c>
      <c r="C103" s="22">
        <v>41</v>
      </c>
      <c r="D103" s="22" t="s">
        <v>133</v>
      </c>
      <c r="E103" s="22">
        <v>45</v>
      </c>
      <c r="F103" s="22">
        <v>25</v>
      </c>
      <c r="G103" s="24">
        <v>25</v>
      </c>
      <c r="H103" s="25">
        <v>25</v>
      </c>
    </row>
    <row r="104" spans="1:8" ht="12.75">
      <c r="A104" s="22"/>
      <c r="B104" s="23" t="s">
        <v>134</v>
      </c>
      <c r="C104" s="22">
        <v>41</v>
      </c>
      <c r="D104" s="22" t="s">
        <v>135</v>
      </c>
      <c r="E104" s="22">
        <v>10</v>
      </c>
      <c r="F104" s="22">
        <v>10</v>
      </c>
      <c r="G104" s="24">
        <v>10</v>
      </c>
      <c r="H104" s="25">
        <v>10</v>
      </c>
    </row>
    <row r="105" spans="1:8" ht="12.75">
      <c r="A105" s="22"/>
      <c r="B105" s="23">
        <v>634003</v>
      </c>
      <c r="C105" s="22">
        <v>41</v>
      </c>
      <c r="D105" s="22" t="s">
        <v>136</v>
      </c>
      <c r="E105" s="22">
        <v>16</v>
      </c>
      <c r="F105" s="22">
        <v>16</v>
      </c>
      <c r="G105" s="24">
        <v>16</v>
      </c>
      <c r="H105" s="25">
        <v>16</v>
      </c>
    </row>
    <row r="106" spans="1:8" ht="12.75">
      <c r="A106" s="22"/>
      <c r="B106" s="23" t="s">
        <v>60</v>
      </c>
      <c r="C106" s="22">
        <v>41</v>
      </c>
      <c r="D106" s="22" t="s">
        <v>137</v>
      </c>
      <c r="E106" s="22">
        <v>8</v>
      </c>
      <c r="F106" s="22">
        <v>8</v>
      </c>
      <c r="G106" s="24">
        <v>8</v>
      </c>
      <c r="H106" s="25">
        <v>8</v>
      </c>
    </row>
    <row r="107" spans="1:12" ht="12.75">
      <c r="A107" s="22"/>
      <c r="B107" s="23"/>
      <c r="C107" s="22"/>
      <c r="D107" s="22" t="s">
        <v>116</v>
      </c>
      <c r="E107" s="22"/>
      <c r="F107" s="22">
        <f>SUM(F91:F106)</f>
        <v>234</v>
      </c>
      <c r="G107" s="22">
        <f>SUM(G91:G106)</f>
        <v>234</v>
      </c>
      <c r="H107" s="22">
        <f>SUM(H91:H106)</f>
        <v>234</v>
      </c>
      <c r="J107">
        <v>234</v>
      </c>
      <c r="K107">
        <v>234</v>
      </c>
      <c r="L107">
        <v>234</v>
      </c>
    </row>
    <row r="108" spans="1:8" ht="12.75">
      <c r="A108" s="30"/>
      <c r="B108" s="31"/>
      <c r="C108" s="30"/>
      <c r="D108" s="30"/>
      <c r="E108" s="30"/>
      <c r="F108" s="30"/>
      <c r="G108" s="30"/>
      <c r="H108" s="30"/>
    </row>
    <row r="109" spans="1:8" ht="12.75">
      <c r="A109" s="26" t="s">
        <v>138</v>
      </c>
      <c r="B109" s="28"/>
      <c r="C109" s="26"/>
      <c r="D109" s="26" t="s">
        <v>139</v>
      </c>
      <c r="E109" s="26"/>
      <c r="F109" s="22"/>
      <c r="G109" s="22"/>
      <c r="H109" s="25"/>
    </row>
    <row r="110" spans="1:8" ht="12.75">
      <c r="A110" s="22"/>
      <c r="B110" s="23" t="s">
        <v>13</v>
      </c>
      <c r="C110" s="22">
        <v>41</v>
      </c>
      <c r="D110" s="22" t="s">
        <v>140</v>
      </c>
      <c r="E110" s="22">
        <v>82</v>
      </c>
      <c r="F110" s="22">
        <v>85</v>
      </c>
      <c r="G110" s="22">
        <v>88</v>
      </c>
      <c r="H110" s="25">
        <v>91</v>
      </c>
    </row>
    <row r="111" spans="1:8" ht="12.75">
      <c r="A111" s="22"/>
      <c r="B111" s="32" t="s">
        <v>141</v>
      </c>
      <c r="C111" s="22">
        <v>41</v>
      </c>
      <c r="D111" s="22" t="s">
        <v>142</v>
      </c>
      <c r="E111" s="22">
        <v>29</v>
      </c>
      <c r="F111" s="22">
        <v>30</v>
      </c>
      <c r="G111" s="22">
        <v>31</v>
      </c>
      <c r="H111" s="25">
        <v>32</v>
      </c>
    </row>
    <row r="112" spans="1:8" ht="12.75">
      <c r="A112" s="22"/>
      <c r="B112" s="23">
        <v>637027</v>
      </c>
      <c r="C112" s="22">
        <v>41</v>
      </c>
      <c r="D112" s="22" t="s">
        <v>143</v>
      </c>
      <c r="E112" s="22">
        <v>110</v>
      </c>
      <c r="F112" s="22">
        <v>110</v>
      </c>
      <c r="G112" s="24">
        <v>110</v>
      </c>
      <c r="H112" s="25">
        <v>110</v>
      </c>
    </row>
    <row r="113" spans="1:8" ht="12.75">
      <c r="A113" s="22"/>
      <c r="B113" s="23">
        <v>625003</v>
      </c>
      <c r="C113" s="22">
        <v>1162</v>
      </c>
      <c r="D113" s="22" t="s">
        <v>144</v>
      </c>
      <c r="E113" s="22">
        <v>2</v>
      </c>
      <c r="F113" s="22">
        <v>2</v>
      </c>
      <c r="G113" s="24">
        <v>2</v>
      </c>
      <c r="H113" s="25">
        <v>2</v>
      </c>
    </row>
    <row r="114" spans="1:8" ht="12.75">
      <c r="A114" s="22"/>
      <c r="B114" s="23">
        <v>635006</v>
      </c>
      <c r="C114" s="22">
        <v>41</v>
      </c>
      <c r="D114" s="22" t="s">
        <v>145</v>
      </c>
      <c r="E114" s="22">
        <v>70</v>
      </c>
      <c r="F114" s="22">
        <v>70</v>
      </c>
      <c r="G114" s="22">
        <v>70</v>
      </c>
      <c r="H114" s="25">
        <v>70</v>
      </c>
    </row>
    <row r="115" spans="1:12" ht="12.75">
      <c r="A115" s="22"/>
      <c r="B115" s="23" t="s">
        <v>146</v>
      </c>
      <c r="C115" s="22"/>
      <c r="D115" s="22" t="s">
        <v>81</v>
      </c>
      <c r="E115" s="22"/>
      <c r="F115" s="22">
        <f>SUM(F110:F114)</f>
        <v>297</v>
      </c>
      <c r="G115" s="22">
        <f>SUM(G110:G114)</f>
        <v>301</v>
      </c>
      <c r="H115" s="22">
        <f>SUM(H110:H114)</f>
        <v>305</v>
      </c>
      <c r="J115">
        <v>297</v>
      </c>
      <c r="K115">
        <v>301</v>
      </c>
      <c r="L115">
        <v>305</v>
      </c>
    </row>
    <row r="116" spans="1:8" ht="12.75">
      <c r="A116" s="26" t="s">
        <v>147</v>
      </c>
      <c r="B116" s="28"/>
      <c r="C116" s="26"/>
      <c r="D116" s="26" t="s">
        <v>478</v>
      </c>
      <c r="E116" s="26"/>
      <c r="F116" s="22"/>
      <c r="G116" s="22"/>
      <c r="H116" s="25"/>
    </row>
    <row r="117" spans="1:8" ht="12.75">
      <c r="A117" s="22"/>
      <c r="B117" s="23">
        <v>611</v>
      </c>
      <c r="C117" s="22">
        <v>111</v>
      </c>
      <c r="D117" s="22" t="s">
        <v>148</v>
      </c>
      <c r="E117" s="22">
        <v>65</v>
      </c>
      <c r="F117" s="22">
        <v>67</v>
      </c>
      <c r="G117" s="24">
        <v>69</v>
      </c>
      <c r="H117" s="25">
        <v>72</v>
      </c>
    </row>
    <row r="118" spans="1:8" ht="12.75">
      <c r="A118" s="22"/>
      <c r="B118" s="23">
        <v>611</v>
      </c>
      <c r="C118" s="22">
        <v>72</v>
      </c>
      <c r="D118" s="22" t="s">
        <v>149</v>
      </c>
      <c r="E118" s="22">
        <v>103</v>
      </c>
      <c r="F118" s="22">
        <v>103</v>
      </c>
      <c r="G118" s="24">
        <v>103</v>
      </c>
      <c r="H118" s="25">
        <v>103</v>
      </c>
    </row>
    <row r="119" spans="1:8" ht="12.75">
      <c r="A119" s="22"/>
      <c r="B119" s="23">
        <v>611</v>
      </c>
      <c r="C119" s="22">
        <v>41</v>
      </c>
      <c r="D119" s="22" t="s">
        <v>150</v>
      </c>
      <c r="E119" s="22">
        <v>132</v>
      </c>
      <c r="F119" s="22">
        <v>142</v>
      </c>
      <c r="G119" s="24">
        <v>153</v>
      </c>
      <c r="H119" s="25">
        <v>163</v>
      </c>
    </row>
    <row r="120" spans="1:8" ht="12.75">
      <c r="A120" s="22"/>
      <c r="B120" s="23" t="s">
        <v>15</v>
      </c>
      <c r="C120" s="22">
        <v>111</v>
      </c>
      <c r="D120" s="22" t="s">
        <v>151</v>
      </c>
      <c r="E120" s="22">
        <v>20</v>
      </c>
      <c r="F120" s="22">
        <v>20</v>
      </c>
      <c r="G120" s="24">
        <v>20</v>
      </c>
      <c r="H120" s="25">
        <v>20</v>
      </c>
    </row>
    <row r="121" spans="1:8" ht="12.75">
      <c r="A121" s="22"/>
      <c r="B121" s="23" t="s">
        <v>15</v>
      </c>
      <c r="C121" s="22">
        <v>72</v>
      </c>
      <c r="D121" s="22" t="s">
        <v>152</v>
      </c>
      <c r="E121" s="22">
        <v>30</v>
      </c>
      <c r="F121" s="22">
        <v>30</v>
      </c>
      <c r="G121" s="24">
        <v>30</v>
      </c>
      <c r="H121" s="25">
        <v>30</v>
      </c>
    </row>
    <row r="122" spans="1:8" ht="12.75">
      <c r="A122" s="22"/>
      <c r="B122" s="23" t="s">
        <v>15</v>
      </c>
      <c r="C122" s="22">
        <v>41</v>
      </c>
      <c r="D122" s="22" t="s">
        <v>153</v>
      </c>
      <c r="E122" s="22">
        <v>55</v>
      </c>
      <c r="F122" s="22">
        <v>59</v>
      </c>
      <c r="G122" s="24">
        <v>63</v>
      </c>
      <c r="H122" s="25">
        <v>68</v>
      </c>
    </row>
    <row r="123" spans="1:8" ht="12.75">
      <c r="A123" s="22"/>
      <c r="B123" s="23">
        <v>631001</v>
      </c>
      <c r="C123" s="22">
        <v>41</v>
      </c>
      <c r="D123" s="22" t="s">
        <v>154</v>
      </c>
      <c r="E123" s="22">
        <v>1</v>
      </c>
      <c r="F123" s="22">
        <v>1</v>
      </c>
      <c r="G123" s="24">
        <v>2</v>
      </c>
      <c r="H123" s="25">
        <v>2</v>
      </c>
    </row>
    <row r="124" spans="1:8" ht="12.75">
      <c r="A124" s="22"/>
      <c r="B124" s="23" t="s">
        <v>38</v>
      </c>
      <c r="C124" s="22">
        <v>41</v>
      </c>
      <c r="D124" s="22" t="s">
        <v>155</v>
      </c>
      <c r="E124" s="22">
        <v>8</v>
      </c>
      <c r="F124" s="22">
        <v>8</v>
      </c>
      <c r="G124" s="24">
        <v>9</v>
      </c>
      <c r="H124" s="25">
        <v>9</v>
      </c>
    </row>
    <row r="125" spans="1:8" ht="12.75">
      <c r="A125" s="22"/>
      <c r="B125" s="23">
        <v>633002</v>
      </c>
      <c r="C125" s="22">
        <v>41</v>
      </c>
      <c r="D125" s="22" t="s">
        <v>156</v>
      </c>
      <c r="E125" s="22">
        <v>11</v>
      </c>
      <c r="F125" s="22">
        <v>11</v>
      </c>
      <c r="G125" s="24">
        <v>11</v>
      </c>
      <c r="H125" s="25">
        <v>11</v>
      </c>
    </row>
    <row r="126" spans="1:8" ht="12.75">
      <c r="A126" s="22"/>
      <c r="B126" s="23">
        <v>633006</v>
      </c>
      <c r="C126" s="22">
        <v>72</v>
      </c>
      <c r="D126" s="22" t="s">
        <v>157</v>
      </c>
      <c r="E126" s="22">
        <v>11</v>
      </c>
      <c r="F126" s="22">
        <v>11</v>
      </c>
      <c r="G126" s="24">
        <v>11</v>
      </c>
      <c r="H126" s="25">
        <v>11</v>
      </c>
    </row>
    <row r="127" spans="1:8" ht="12.75">
      <c r="A127" s="22"/>
      <c r="B127" s="23">
        <v>633006</v>
      </c>
      <c r="C127" s="22">
        <v>41</v>
      </c>
      <c r="D127" s="22" t="s">
        <v>158</v>
      </c>
      <c r="E127" s="22">
        <v>14</v>
      </c>
      <c r="F127" s="22">
        <v>14</v>
      </c>
      <c r="G127" s="24">
        <v>14</v>
      </c>
      <c r="H127" s="25">
        <v>14</v>
      </c>
    </row>
    <row r="128" spans="1:8" ht="12.75">
      <c r="A128" s="22"/>
      <c r="B128" s="23">
        <v>637014</v>
      </c>
      <c r="C128" s="22">
        <v>41</v>
      </c>
      <c r="D128" s="22" t="s">
        <v>159</v>
      </c>
      <c r="E128" s="22">
        <v>13</v>
      </c>
      <c r="F128" s="22">
        <v>13</v>
      </c>
      <c r="G128" s="24">
        <v>14</v>
      </c>
      <c r="H128" s="25">
        <v>15</v>
      </c>
    </row>
    <row r="129" spans="1:8" ht="12.75">
      <c r="A129" s="22"/>
      <c r="B129" s="23" t="s">
        <v>38</v>
      </c>
      <c r="C129" s="22">
        <v>72</v>
      </c>
      <c r="D129" s="22" t="s">
        <v>160</v>
      </c>
      <c r="E129" s="22">
        <v>22</v>
      </c>
      <c r="F129" s="22">
        <v>22</v>
      </c>
      <c r="G129" s="24">
        <v>22</v>
      </c>
      <c r="H129" s="25">
        <v>22</v>
      </c>
    </row>
    <row r="130" spans="1:8" ht="12.75">
      <c r="A130" s="22"/>
      <c r="B130" s="23">
        <v>632001</v>
      </c>
      <c r="C130" s="22">
        <v>41</v>
      </c>
      <c r="D130" s="22" t="s">
        <v>161</v>
      </c>
      <c r="E130" s="22">
        <v>7</v>
      </c>
      <c r="F130" s="22">
        <v>7</v>
      </c>
      <c r="G130" s="24">
        <v>7</v>
      </c>
      <c r="H130" s="33">
        <v>7</v>
      </c>
    </row>
    <row r="131" spans="1:8" ht="12.75">
      <c r="A131" s="22"/>
      <c r="B131" s="23" t="s">
        <v>26</v>
      </c>
      <c r="C131" s="22">
        <v>41</v>
      </c>
      <c r="D131" s="22" t="s">
        <v>162</v>
      </c>
      <c r="E131" s="22">
        <v>6</v>
      </c>
      <c r="F131" s="22">
        <v>6</v>
      </c>
      <c r="G131" s="24">
        <v>6</v>
      </c>
      <c r="H131" s="33">
        <v>6</v>
      </c>
    </row>
    <row r="132" spans="1:8" ht="12.75">
      <c r="A132" s="22"/>
      <c r="B132" s="23">
        <v>632003</v>
      </c>
      <c r="C132" s="22">
        <v>41</v>
      </c>
      <c r="D132" s="22" t="s">
        <v>163</v>
      </c>
      <c r="E132" s="22">
        <v>6</v>
      </c>
      <c r="F132" s="22">
        <v>6</v>
      </c>
      <c r="G132" s="24">
        <v>6</v>
      </c>
      <c r="H132" s="25">
        <v>6</v>
      </c>
    </row>
    <row r="133" spans="1:8" ht="12.75">
      <c r="A133" s="22"/>
      <c r="B133" s="23">
        <v>632003</v>
      </c>
      <c r="C133" s="22">
        <v>72</v>
      </c>
      <c r="D133" s="22" t="s">
        <v>164</v>
      </c>
      <c r="E133" s="22">
        <v>6</v>
      </c>
      <c r="F133" s="22">
        <v>6</v>
      </c>
      <c r="G133" s="24">
        <v>6</v>
      </c>
      <c r="H133" s="25">
        <v>6</v>
      </c>
    </row>
    <row r="134" spans="1:8" ht="12.75">
      <c r="A134" s="22"/>
      <c r="B134" s="23">
        <v>637001</v>
      </c>
      <c r="C134" s="22">
        <v>111</v>
      </c>
      <c r="D134" s="22" t="s">
        <v>165</v>
      </c>
      <c r="E134" s="22">
        <v>2</v>
      </c>
      <c r="F134" s="22">
        <v>2</v>
      </c>
      <c r="G134" s="24">
        <v>2</v>
      </c>
      <c r="H134" s="25">
        <v>2</v>
      </c>
    </row>
    <row r="135" spans="1:12" ht="12.75">
      <c r="A135" s="22"/>
      <c r="B135" s="23"/>
      <c r="C135" s="22"/>
      <c r="D135" s="22" t="s">
        <v>116</v>
      </c>
      <c r="E135" s="22"/>
      <c r="F135" s="22">
        <f>SUM(F117:F134)</f>
        <v>528</v>
      </c>
      <c r="G135" s="22">
        <f>SUM(G117:G134)</f>
        <v>548</v>
      </c>
      <c r="H135" s="22">
        <f>SUM(H117:H134)</f>
        <v>567</v>
      </c>
      <c r="J135">
        <v>528</v>
      </c>
      <c r="K135">
        <v>548</v>
      </c>
      <c r="L135">
        <v>567</v>
      </c>
    </row>
    <row r="136" spans="1:8" ht="12.75">
      <c r="A136" s="26" t="s">
        <v>166</v>
      </c>
      <c r="B136" s="28"/>
      <c r="C136" s="26"/>
      <c r="D136" s="26" t="s">
        <v>167</v>
      </c>
      <c r="E136" s="26"/>
      <c r="F136" s="22"/>
      <c r="G136" s="22"/>
      <c r="H136" s="25"/>
    </row>
    <row r="137" spans="1:8" ht="12.75">
      <c r="A137" s="22"/>
      <c r="B137" s="23">
        <v>633006</v>
      </c>
      <c r="C137" s="22">
        <v>41</v>
      </c>
      <c r="D137" s="22" t="s">
        <v>168</v>
      </c>
      <c r="E137" s="22">
        <v>150</v>
      </c>
      <c r="F137" s="22">
        <v>150</v>
      </c>
      <c r="G137" s="24">
        <v>150</v>
      </c>
      <c r="H137" s="25">
        <v>150</v>
      </c>
    </row>
    <row r="138" spans="1:8" ht="12.75">
      <c r="A138" s="22"/>
      <c r="B138" s="23">
        <v>635004</v>
      </c>
      <c r="C138" s="22">
        <v>41</v>
      </c>
      <c r="D138" s="22" t="s">
        <v>169</v>
      </c>
      <c r="E138" s="22">
        <v>50</v>
      </c>
      <c r="F138" s="22">
        <v>50</v>
      </c>
      <c r="G138" s="24">
        <v>50</v>
      </c>
      <c r="H138" s="25">
        <v>50</v>
      </c>
    </row>
    <row r="139" spans="1:8" ht="12.75">
      <c r="A139" s="22"/>
      <c r="B139" s="23" t="s">
        <v>170</v>
      </c>
      <c r="C139" s="22">
        <v>41</v>
      </c>
      <c r="D139" s="29" t="s">
        <v>171</v>
      </c>
      <c r="E139" s="29">
        <v>400</v>
      </c>
      <c r="F139" s="22">
        <v>400</v>
      </c>
      <c r="G139" s="22">
        <v>800</v>
      </c>
      <c r="H139" s="25">
        <v>800</v>
      </c>
    </row>
    <row r="140" spans="1:8" ht="12.75">
      <c r="A140" s="22"/>
      <c r="B140" s="23" t="s">
        <v>534</v>
      </c>
      <c r="C140" s="22">
        <v>41</v>
      </c>
      <c r="D140" s="29" t="s">
        <v>172</v>
      </c>
      <c r="E140" s="29">
        <v>0</v>
      </c>
      <c r="F140" s="22">
        <v>100</v>
      </c>
      <c r="G140" s="22">
        <v>0</v>
      </c>
      <c r="H140" s="25">
        <v>0</v>
      </c>
    </row>
    <row r="141" spans="1:8" ht="12.75">
      <c r="A141" s="22"/>
      <c r="B141" s="23" t="s">
        <v>535</v>
      </c>
      <c r="C141" s="22">
        <v>41</v>
      </c>
      <c r="D141" s="29" t="s">
        <v>479</v>
      </c>
      <c r="E141" s="29">
        <v>150</v>
      </c>
      <c r="F141" s="22">
        <v>165</v>
      </c>
      <c r="G141" s="22">
        <v>0</v>
      </c>
      <c r="H141" s="25">
        <v>0</v>
      </c>
    </row>
    <row r="142" spans="1:12" ht="12.75">
      <c r="A142" s="22"/>
      <c r="B142" s="23"/>
      <c r="C142" s="22"/>
      <c r="D142" s="22" t="s">
        <v>116</v>
      </c>
      <c r="E142" s="22"/>
      <c r="F142" s="22">
        <f>SUM(F137:F141)</f>
        <v>865</v>
      </c>
      <c r="G142" s="22">
        <f>SUM(G137:G141)</f>
        <v>1000</v>
      </c>
      <c r="H142" s="22">
        <f>SUM(H137:H141)</f>
        <v>1000</v>
      </c>
      <c r="J142">
        <v>865</v>
      </c>
      <c r="K142">
        <v>1000</v>
      </c>
      <c r="L142">
        <v>1000</v>
      </c>
    </row>
    <row r="143" spans="1:8" ht="12.75">
      <c r="A143" s="26" t="s">
        <v>173</v>
      </c>
      <c r="B143" s="28"/>
      <c r="C143" s="26"/>
      <c r="D143" s="26" t="s">
        <v>174</v>
      </c>
      <c r="E143" s="26"/>
      <c r="F143" s="22"/>
      <c r="G143" s="22"/>
      <c r="H143" s="25"/>
    </row>
    <row r="144" spans="1:8" ht="12.75">
      <c r="A144" s="22"/>
      <c r="B144" s="23">
        <v>633006</v>
      </c>
      <c r="C144" s="22">
        <v>41</v>
      </c>
      <c r="D144" s="22" t="s">
        <v>175</v>
      </c>
      <c r="E144" s="22">
        <v>7</v>
      </c>
      <c r="F144" s="22">
        <v>7</v>
      </c>
      <c r="G144" s="24">
        <v>7</v>
      </c>
      <c r="H144" s="25">
        <v>7</v>
      </c>
    </row>
    <row r="145" spans="1:8" ht="12.75">
      <c r="A145" s="22"/>
      <c r="B145" s="23" t="s">
        <v>44</v>
      </c>
      <c r="C145" s="22">
        <v>41</v>
      </c>
      <c r="D145" s="22" t="s">
        <v>176</v>
      </c>
      <c r="E145" s="22">
        <v>8</v>
      </c>
      <c r="F145" s="22">
        <v>8</v>
      </c>
      <c r="G145" s="24">
        <v>8</v>
      </c>
      <c r="H145" s="25">
        <v>8</v>
      </c>
    </row>
    <row r="146" spans="1:12" ht="12.75">
      <c r="A146" s="22"/>
      <c r="B146" s="23"/>
      <c r="C146" s="22"/>
      <c r="D146" s="22" t="s">
        <v>116</v>
      </c>
      <c r="E146" s="22"/>
      <c r="F146" s="22">
        <f>SUM(F144:F145)</f>
        <v>15</v>
      </c>
      <c r="G146" s="22">
        <f>SUM(G144:G145)</f>
        <v>15</v>
      </c>
      <c r="H146" s="22">
        <f>SUM(H144:H145)</f>
        <v>15</v>
      </c>
      <c r="J146">
        <v>15</v>
      </c>
      <c r="K146">
        <v>15</v>
      </c>
      <c r="L146">
        <v>15</v>
      </c>
    </row>
    <row r="147" spans="1:8" ht="12.75">
      <c r="A147" s="26" t="s">
        <v>177</v>
      </c>
      <c r="B147" s="28"/>
      <c r="C147" s="26"/>
      <c r="D147" s="26" t="s">
        <v>178</v>
      </c>
      <c r="E147" s="26"/>
      <c r="F147" s="22"/>
      <c r="G147" s="22"/>
      <c r="H147" s="25"/>
    </row>
    <row r="148" spans="1:8" ht="12.75">
      <c r="A148" s="22"/>
      <c r="B148" s="23" t="s">
        <v>38</v>
      </c>
      <c r="C148" s="22">
        <v>41</v>
      </c>
      <c r="D148" s="22" t="s">
        <v>179</v>
      </c>
      <c r="E148" s="22">
        <v>140</v>
      </c>
      <c r="F148" s="22">
        <v>140</v>
      </c>
      <c r="G148" s="22">
        <v>140</v>
      </c>
      <c r="H148" s="25">
        <v>140</v>
      </c>
    </row>
    <row r="149" spans="1:8" ht="12.75">
      <c r="A149" s="22"/>
      <c r="B149" s="23">
        <v>633006</v>
      </c>
      <c r="C149" s="22">
        <v>41</v>
      </c>
      <c r="D149" s="22" t="s">
        <v>180</v>
      </c>
      <c r="E149" s="22">
        <v>25</v>
      </c>
      <c r="F149" s="22">
        <v>25</v>
      </c>
      <c r="G149" s="24">
        <v>25</v>
      </c>
      <c r="H149" s="25">
        <v>25</v>
      </c>
    </row>
    <row r="150" spans="1:8" ht="12.75">
      <c r="A150" s="22"/>
      <c r="B150" s="23" t="s">
        <v>48</v>
      </c>
      <c r="C150" s="22">
        <v>41</v>
      </c>
      <c r="D150" s="22" t="s">
        <v>181</v>
      </c>
      <c r="E150" s="22">
        <v>200</v>
      </c>
      <c r="F150" s="34">
        <v>500</v>
      </c>
      <c r="G150" s="34">
        <v>500</v>
      </c>
      <c r="H150" s="33">
        <v>500</v>
      </c>
    </row>
    <row r="151" spans="1:8" ht="12.75">
      <c r="A151" s="22"/>
      <c r="B151" s="23">
        <v>634004</v>
      </c>
      <c r="C151" s="22">
        <v>41</v>
      </c>
      <c r="D151" s="22" t="s">
        <v>182</v>
      </c>
      <c r="E151" s="22">
        <v>200</v>
      </c>
      <c r="F151" s="34">
        <v>200</v>
      </c>
      <c r="G151" s="34">
        <v>200</v>
      </c>
      <c r="H151" s="33">
        <v>200</v>
      </c>
    </row>
    <row r="152" spans="1:8" ht="12.75">
      <c r="A152" s="22"/>
      <c r="B152" s="23" t="s">
        <v>183</v>
      </c>
      <c r="C152" s="22">
        <v>41</v>
      </c>
      <c r="D152" s="22" t="s">
        <v>536</v>
      </c>
      <c r="E152" s="22">
        <v>100</v>
      </c>
      <c r="F152" s="34">
        <v>100</v>
      </c>
      <c r="G152" s="34">
        <v>100</v>
      </c>
      <c r="H152" s="33">
        <v>100</v>
      </c>
    </row>
    <row r="153" spans="1:8" ht="12.75">
      <c r="A153" s="22"/>
      <c r="B153" s="23">
        <v>635006</v>
      </c>
      <c r="C153" s="22">
        <v>41</v>
      </c>
      <c r="D153" s="22" t="s">
        <v>472</v>
      </c>
      <c r="E153" s="22">
        <v>300</v>
      </c>
      <c r="F153" s="22">
        <v>200</v>
      </c>
      <c r="G153" s="24">
        <v>200</v>
      </c>
      <c r="H153" s="25">
        <v>200</v>
      </c>
    </row>
    <row r="154" spans="1:8" ht="12.75">
      <c r="A154" s="22"/>
      <c r="B154" s="23">
        <v>637012</v>
      </c>
      <c r="C154" s="22">
        <v>41</v>
      </c>
      <c r="D154" s="22" t="s">
        <v>184</v>
      </c>
      <c r="E154" s="22">
        <v>1790</v>
      </c>
      <c r="F154" s="22">
        <v>1800</v>
      </c>
      <c r="G154" s="24">
        <v>1800</v>
      </c>
      <c r="H154" s="25">
        <v>1800</v>
      </c>
    </row>
    <row r="155" spans="1:8" ht="12.75">
      <c r="A155" s="22"/>
      <c r="B155" s="23">
        <v>611</v>
      </c>
      <c r="C155" s="22">
        <v>41</v>
      </c>
      <c r="D155" s="22" t="s">
        <v>185</v>
      </c>
      <c r="E155" s="22">
        <v>224</v>
      </c>
      <c r="F155" s="22">
        <v>233</v>
      </c>
      <c r="G155" s="24">
        <v>242</v>
      </c>
      <c r="H155" s="25">
        <v>252</v>
      </c>
    </row>
    <row r="156" spans="1:8" ht="12.75">
      <c r="A156" s="22"/>
      <c r="B156" s="23" t="s">
        <v>15</v>
      </c>
      <c r="C156" s="22">
        <v>41</v>
      </c>
      <c r="D156" s="22" t="s">
        <v>186</v>
      </c>
      <c r="E156" s="22">
        <v>78</v>
      </c>
      <c r="F156" s="22">
        <v>81</v>
      </c>
      <c r="G156" s="22">
        <v>84</v>
      </c>
      <c r="H156" s="25">
        <v>87</v>
      </c>
    </row>
    <row r="157" spans="1:8" ht="12.75">
      <c r="A157" s="22"/>
      <c r="B157" s="23">
        <v>637014</v>
      </c>
      <c r="C157" s="22">
        <v>41</v>
      </c>
      <c r="D157" s="22" t="s">
        <v>187</v>
      </c>
      <c r="E157" s="22">
        <v>13</v>
      </c>
      <c r="F157" s="22">
        <v>13</v>
      </c>
      <c r="G157" s="24">
        <v>14</v>
      </c>
      <c r="H157" s="25">
        <v>15</v>
      </c>
    </row>
    <row r="158" spans="1:8" ht="12.75">
      <c r="A158" s="22"/>
      <c r="B158" s="23" t="s">
        <v>50</v>
      </c>
      <c r="C158" s="22">
        <v>41</v>
      </c>
      <c r="D158" s="22" t="s">
        <v>188</v>
      </c>
      <c r="E158" s="22">
        <v>6</v>
      </c>
      <c r="F158" s="22">
        <v>6</v>
      </c>
      <c r="G158" s="22">
        <v>6</v>
      </c>
      <c r="H158" s="25">
        <v>6</v>
      </c>
    </row>
    <row r="159" spans="1:8" ht="12.75">
      <c r="A159" s="22"/>
      <c r="B159" s="23" t="s">
        <v>52</v>
      </c>
      <c r="C159" s="22">
        <v>41</v>
      </c>
      <c r="D159" s="22" t="s">
        <v>189</v>
      </c>
      <c r="E159" s="22">
        <v>25</v>
      </c>
      <c r="F159" s="22">
        <v>25</v>
      </c>
      <c r="G159" s="22">
        <v>25</v>
      </c>
      <c r="H159" s="25">
        <v>25</v>
      </c>
    </row>
    <row r="160" spans="1:8" ht="12.75">
      <c r="A160" s="22"/>
      <c r="B160" s="23" t="s">
        <v>190</v>
      </c>
      <c r="C160" s="22">
        <v>41</v>
      </c>
      <c r="D160" s="22" t="s">
        <v>191</v>
      </c>
      <c r="E160" s="22">
        <v>5</v>
      </c>
      <c r="F160" s="22">
        <v>5</v>
      </c>
      <c r="G160" s="22">
        <v>5</v>
      </c>
      <c r="H160" s="25">
        <v>5</v>
      </c>
    </row>
    <row r="161" spans="1:12" ht="12.75">
      <c r="A161" s="22"/>
      <c r="B161" s="23"/>
      <c r="C161" s="22"/>
      <c r="D161" s="22" t="s">
        <v>116</v>
      </c>
      <c r="E161" s="22"/>
      <c r="F161" s="22">
        <f>SUM(F148:F160)</f>
        <v>3328</v>
      </c>
      <c r="G161" s="22">
        <f>SUM(G148:G160)</f>
        <v>3341</v>
      </c>
      <c r="H161" s="22">
        <f>SUM(H148:H160)</f>
        <v>3355</v>
      </c>
      <c r="J161">
        <v>3328</v>
      </c>
      <c r="K161">
        <v>3341</v>
      </c>
      <c r="L161">
        <v>3355</v>
      </c>
    </row>
    <row r="162" spans="1:8" ht="12.75">
      <c r="A162" s="26" t="s">
        <v>192</v>
      </c>
      <c r="B162" s="35"/>
      <c r="C162" s="26"/>
      <c r="D162" s="26" t="s">
        <v>193</v>
      </c>
      <c r="E162" s="26"/>
      <c r="F162" s="22"/>
      <c r="G162" s="22"/>
      <c r="H162" s="25"/>
    </row>
    <row r="163" spans="1:8" ht="12.75">
      <c r="A163" s="36"/>
      <c r="B163" s="23">
        <v>632001</v>
      </c>
      <c r="C163" s="22">
        <v>41</v>
      </c>
      <c r="D163" s="22" t="s">
        <v>194</v>
      </c>
      <c r="E163" s="22">
        <v>700</v>
      </c>
      <c r="F163" s="22">
        <v>700</v>
      </c>
      <c r="G163" s="24">
        <v>750</v>
      </c>
      <c r="H163" s="25">
        <v>800</v>
      </c>
    </row>
    <row r="164" spans="1:8" ht="12.75">
      <c r="A164" s="22"/>
      <c r="B164" s="23">
        <v>635005</v>
      </c>
      <c r="C164" s="22">
        <v>41</v>
      </c>
      <c r="D164" s="22" t="s">
        <v>195</v>
      </c>
      <c r="E164" s="22">
        <v>200</v>
      </c>
      <c r="F164" s="22">
        <v>150</v>
      </c>
      <c r="G164" s="24">
        <v>200</v>
      </c>
      <c r="H164" s="25">
        <v>200</v>
      </c>
    </row>
    <row r="165" spans="1:12" ht="12.75">
      <c r="A165" s="22"/>
      <c r="B165" s="23"/>
      <c r="C165" s="22"/>
      <c r="D165" s="22" t="s">
        <v>81</v>
      </c>
      <c r="E165" s="22"/>
      <c r="F165" s="22">
        <f>SUM(F163:F164)</f>
        <v>850</v>
      </c>
      <c r="G165" s="22">
        <f>SUM(G163:G164)</f>
        <v>950</v>
      </c>
      <c r="H165" s="22">
        <f>SUM(H163:H164)</f>
        <v>1000</v>
      </c>
      <c r="J165">
        <v>850</v>
      </c>
      <c r="K165">
        <v>950</v>
      </c>
      <c r="L165">
        <v>1000</v>
      </c>
    </row>
    <row r="166" spans="1:8" ht="12.75">
      <c r="A166" s="26" t="s">
        <v>196</v>
      </c>
      <c r="B166" s="28"/>
      <c r="C166" s="26"/>
      <c r="D166" s="26" t="s">
        <v>197</v>
      </c>
      <c r="E166" s="26"/>
      <c r="F166" s="22"/>
      <c r="G166" s="22"/>
      <c r="H166" s="25"/>
    </row>
    <row r="167" spans="1:8" ht="12.75">
      <c r="A167" s="22"/>
      <c r="B167" s="23">
        <v>632001</v>
      </c>
      <c r="C167" s="22">
        <v>41</v>
      </c>
      <c r="D167" s="22" t="s">
        <v>198</v>
      </c>
      <c r="E167" s="22">
        <v>7</v>
      </c>
      <c r="F167" s="22">
        <v>7</v>
      </c>
      <c r="G167" s="24">
        <v>7</v>
      </c>
      <c r="H167" s="25">
        <v>7</v>
      </c>
    </row>
    <row r="168" spans="1:8" ht="12.75">
      <c r="A168" s="22"/>
      <c r="B168" s="23" t="s">
        <v>26</v>
      </c>
      <c r="C168" s="22">
        <v>41</v>
      </c>
      <c r="D168" s="22" t="s">
        <v>448</v>
      </c>
      <c r="E168" s="22">
        <v>2</v>
      </c>
      <c r="F168" s="22">
        <v>2</v>
      </c>
      <c r="G168" s="24">
        <v>2</v>
      </c>
      <c r="H168" s="25">
        <v>2</v>
      </c>
    </row>
    <row r="169" spans="1:8" ht="12.75">
      <c r="A169" s="22"/>
      <c r="B169" s="23" t="s">
        <v>94</v>
      </c>
      <c r="C169" s="22">
        <v>41</v>
      </c>
      <c r="D169" s="22" t="s">
        <v>199</v>
      </c>
      <c r="E169" s="22">
        <v>395</v>
      </c>
      <c r="F169" s="22">
        <v>395</v>
      </c>
      <c r="G169" s="24">
        <v>395</v>
      </c>
      <c r="H169" s="25">
        <v>395</v>
      </c>
    </row>
    <row r="170" spans="1:8" ht="12.75">
      <c r="A170" s="22"/>
      <c r="B170" s="23" t="s">
        <v>124</v>
      </c>
      <c r="C170" s="22">
        <v>41</v>
      </c>
      <c r="D170" s="22" t="s">
        <v>200</v>
      </c>
      <c r="E170" s="22">
        <v>70</v>
      </c>
      <c r="F170" s="22">
        <v>70</v>
      </c>
      <c r="G170" s="24">
        <v>70</v>
      </c>
      <c r="H170" s="25">
        <v>70</v>
      </c>
    </row>
    <row r="171" spans="1:8" ht="12.75">
      <c r="A171" s="22"/>
      <c r="B171" s="23" t="s">
        <v>28</v>
      </c>
      <c r="C171" s="22">
        <v>41</v>
      </c>
      <c r="D171" s="22" t="s">
        <v>450</v>
      </c>
      <c r="E171" s="22">
        <v>0</v>
      </c>
      <c r="F171" s="22">
        <v>0</v>
      </c>
      <c r="G171" s="24">
        <v>2</v>
      </c>
      <c r="H171" s="25">
        <v>2</v>
      </c>
    </row>
    <row r="172" spans="1:8" ht="12.75">
      <c r="A172" s="22"/>
      <c r="B172" s="23" t="s">
        <v>29</v>
      </c>
      <c r="C172" s="22">
        <v>41</v>
      </c>
      <c r="D172" s="22" t="s">
        <v>199</v>
      </c>
      <c r="E172" s="22">
        <v>0</v>
      </c>
      <c r="F172" s="22">
        <v>0</v>
      </c>
      <c r="G172" s="24">
        <v>395</v>
      </c>
      <c r="H172" s="25">
        <v>395</v>
      </c>
    </row>
    <row r="173" spans="1:8" ht="12.75">
      <c r="A173" s="22"/>
      <c r="B173" s="23" t="s">
        <v>449</v>
      </c>
      <c r="C173" s="22">
        <v>41</v>
      </c>
      <c r="D173" s="22" t="s">
        <v>200</v>
      </c>
      <c r="E173" s="22">
        <v>0</v>
      </c>
      <c r="F173" s="22">
        <v>0</v>
      </c>
      <c r="G173" s="24">
        <v>70</v>
      </c>
      <c r="H173" s="25">
        <v>70</v>
      </c>
    </row>
    <row r="174" spans="1:8" ht="12.75">
      <c r="A174" s="22"/>
      <c r="B174" s="23">
        <v>632002</v>
      </c>
      <c r="C174" s="22">
        <v>41</v>
      </c>
      <c r="D174" s="22" t="s">
        <v>201</v>
      </c>
      <c r="E174" s="22">
        <v>5</v>
      </c>
      <c r="F174" s="22">
        <v>5</v>
      </c>
      <c r="G174" s="24">
        <v>6</v>
      </c>
      <c r="H174" s="25">
        <v>7</v>
      </c>
    </row>
    <row r="175" spans="1:8" ht="12.75">
      <c r="A175" s="22"/>
      <c r="B175" s="23">
        <v>632002</v>
      </c>
      <c r="C175" s="22">
        <v>41</v>
      </c>
      <c r="D175" s="22" t="s">
        <v>202</v>
      </c>
      <c r="E175" s="22">
        <v>4</v>
      </c>
      <c r="F175" s="22">
        <v>4</v>
      </c>
      <c r="G175" s="24">
        <v>5</v>
      </c>
      <c r="H175" s="25">
        <v>5</v>
      </c>
    </row>
    <row r="176" spans="1:8" ht="12.75">
      <c r="A176" s="22"/>
      <c r="B176" s="23">
        <v>633013</v>
      </c>
      <c r="C176" s="22">
        <v>41</v>
      </c>
      <c r="D176" s="22" t="s">
        <v>445</v>
      </c>
      <c r="E176" s="22">
        <v>50</v>
      </c>
      <c r="F176" s="22">
        <v>30</v>
      </c>
      <c r="G176" s="24">
        <v>30</v>
      </c>
      <c r="H176" s="25">
        <v>30</v>
      </c>
    </row>
    <row r="177" spans="1:8" ht="12.75">
      <c r="A177" s="22"/>
      <c r="B177" s="23" t="s">
        <v>446</v>
      </c>
      <c r="C177" s="22">
        <v>41</v>
      </c>
      <c r="D177" s="22" t="s">
        <v>447</v>
      </c>
      <c r="E177" s="22">
        <v>24</v>
      </c>
      <c r="F177" s="22">
        <v>24</v>
      </c>
      <c r="G177" s="24">
        <v>24</v>
      </c>
      <c r="H177" s="25">
        <v>24</v>
      </c>
    </row>
    <row r="178" spans="1:8" ht="12.75">
      <c r="A178" s="22"/>
      <c r="B178" s="23">
        <v>635006</v>
      </c>
      <c r="C178" s="22">
        <v>41</v>
      </c>
      <c r="D178" s="22" t="s">
        <v>203</v>
      </c>
      <c r="E178" s="22">
        <v>175</v>
      </c>
      <c r="F178" s="22">
        <v>200</v>
      </c>
      <c r="G178" s="24">
        <v>200</v>
      </c>
      <c r="H178" s="25">
        <v>200</v>
      </c>
    </row>
    <row r="179" spans="1:12" ht="12.75">
      <c r="A179" s="22"/>
      <c r="B179" s="23"/>
      <c r="C179" s="22"/>
      <c r="D179" s="22" t="s">
        <v>81</v>
      </c>
      <c r="E179" s="22"/>
      <c r="F179" s="22">
        <f>SUM(F167:F178)</f>
        <v>737</v>
      </c>
      <c r="G179" s="22">
        <f>SUM(G167:G178)</f>
        <v>1206</v>
      </c>
      <c r="H179" s="22">
        <f>SUM(H167:H178)</f>
        <v>1207</v>
      </c>
      <c r="J179">
        <v>737</v>
      </c>
      <c r="K179">
        <v>1206</v>
      </c>
      <c r="L179">
        <v>1207</v>
      </c>
    </row>
    <row r="180" s="30" customFormat="1" ht="12.75">
      <c r="B180" s="31"/>
    </row>
    <row r="181" spans="1:8" ht="12.75">
      <c r="A181" s="26" t="s">
        <v>204</v>
      </c>
      <c r="B181" s="28"/>
      <c r="C181" s="26"/>
      <c r="D181" s="26" t="s">
        <v>205</v>
      </c>
      <c r="E181" s="26"/>
      <c r="F181" s="22"/>
      <c r="G181" s="22"/>
      <c r="H181" s="25"/>
    </row>
    <row r="182" spans="1:8" ht="12.75">
      <c r="A182" s="22"/>
      <c r="B182" s="23">
        <v>633006</v>
      </c>
      <c r="C182" s="22">
        <v>41</v>
      </c>
      <c r="D182" s="22" t="s">
        <v>206</v>
      </c>
      <c r="E182" s="22">
        <v>20</v>
      </c>
      <c r="F182" s="22">
        <v>20</v>
      </c>
      <c r="G182" s="24">
        <v>20</v>
      </c>
      <c r="H182" s="25">
        <v>20</v>
      </c>
    </row>
    <row r="183" spans="1:8" ht="12.75">
      <c r="A183" s="22"/>
      <c r="B183" s="23">
        <v>642014</v>
      </c>
      <c r="C183" s="22">
        <v>41</v>
      </c>
      <c r="D183" s="22" t="s">
        <v>484</v>
      </c>
      <c r="E183" s="22">
        <v>17</v>
      </c>
      <c r="F183" s="22">
        <v>17</v>
      </c>
      <c r="G183" s="24">
        <v>17</v>
      </c>
      <c r="H183" s="25">
        <v>17</v>
      </c>
    </row>
    <row r="184" spans="1:12" ht="12.75">
      <c r="A184" s="22"/>
      <c r="B184" s="23"/>
      <c r="C184" s="22"/>
      <c r="D184" s="22" t="s">
        <v>81</v>
      </c>
      <c r="E184" s="22"/>
      <c r="F184" s="22">
        <f>SUM(F182:F183)</f>
        <v>37</v>
      </c>
      <c r="G184" s="22">
        <f>SUM(G182:G183)</f>
        <v>37</v>
      </c>
      <c r="H184" s="22">
        <f>SUM(H182:H183)</f>
        <v>37</v>
      </c>
      <c r="J184">
        <v>37</v>
      </c>
      <c r="K184">
        <v>37</v>
      </c>
      <c r="L184">
        <v>37</v>
      </c>
    </row>
    <row r="185" spans="1:8" ht="12.75">
      <c r="A185" s="26" t="s">
        <v>207</v>
      </c>
      <c r="B185" s="28"/>
      <c r="C185" s="26"/>
      <c r="D185" s="26" t="s">
        <v>208</v>
      </c>
      <c r="E185" s="26"/>
      <c r="F185" s="22"/>
      <c r="G185" s="22"/>
      <c r="H185" s="25"/>
    </row>
    <row r="186" spans="1:8" ht="12.75">
      <c r="A186" s="22"/>
      <c r="B186" s="23">
        <v>611</v>
      </c>
      <c r="C186" s="22">
        <v>41</v>
      </c>
      <c r="D186" s="22" t="s">
        <v>209</v>
      </c>
      <c r="E186" s="22">
        <v>142</v>
      </c>
      <c r="F186" s="22">
        <v>147</v>
      </c>
      <c r="G186" s="24">
        <v>152</v>
      </c>
      <c r="H186" s="25">
        <v>158</v>
      </c>
    </row>
    <row r="187" spans="1:8" ht="12.75">
      <c r="A187" s="22"/>
      <c r="B187" s="23" t="s">
        <v>15</v>
      </c>
      <c r="C187" s="22">
        <v>41</v>
      </c>
      <c r="D187" s="22" t="s">
        <v>210</v>
      </c>
      <c r="E187" s="22">
        <v>50</v>
      </c>
      <c r="F187" s="22">
        <v>52</v>
      </c>
      <c r="G187" s="24">
        <v>54</v>
      </c>
      <c r="H187" s="25">
        <v>56</v>
      </c>
    </row>
    <row r="188" spans="1:8" ht="12.75">
      <c r="A188" s="22"/>
      <c r="B188" s="23">
        <v>632001</v>
      </c>
      <c r="C188" s="22">
        <v>41</v>
      </c>
      <c r="D188" s="22" t="s">
        <v>211</v>
      </c>
      <c r="E188" s="22">
        <v>107</v>
      </c>
      <c r="F188" s="22">
        <v>107</v>
      </c>
      <c r="G188" s="24">
        <v>110</v>
      </c>
      <c r="H188" s="25">
        <v>120</v>
      </c>
    </row>
    <row r="189" spans="1:8" ht="12.75">
      <c r="A189" s="22"/>
      <c r="B189" s="23">
        <v>642002</v>
      </c>
      <c r="C189" s="22">
        <v>41</v>
      </c>
      <c r="D189" s="22" t="s">
        <v>488</v>
      </c>
      <c r="E189" s="22">
        <v>500</v>
      </c>
      <c r="F189" s="22">
        <v>500</v>
      </c>
      <c r="G189" s="24">
        <v>500</v>
      </c>
      <c r="H189" s="25">
        <v>500</v>
      </c>
    </row>
    <row r="190" spans="1:8" ht="12.75">
      <c r="A190" s="22"/>
      <c r="B190" s="23">
        <v>642007</v>
      </c>
      <c r="C190" s="22">
        <v>41</v>
      </c>
      <c r="D190" s="22" t="s">
        <v>212</v>
      </c>
      <c r="E190" s="22">
        <v>230</v>
      </c>
      <c r="F190" s="22">
        <v>230</v>
      </c>
      <c r="G190" s="24">
        <v>230</v>
      </c>
      <c r="H190" s="25">
        <v>230</v>
      </c>
    </row>
    <row r="191" spans="1:8" ht="12.75">
      <c r="A191" s="22"/>
      <c r="B191" s="23" t="s">
        <v>213</v>
      </c>
      <c r="C191" s="22">
        <v>41</v>
      </c>
      <c r="D191" s="22" t="s">
        <v>485</v>
      </c>
      <c r="E191" s="22">
        <v>12</v>
      </c>
      <c r="F191" s="22">
        <v>12</v>
      </c>
      <c r="G191" s="24">
        <v>12</v>
      </c>
      <c r="H191" s="25">
        <v>12</v>
      </c>
    </row>
    <row r="192" spans="1:12" ht="12.75">
      <c r="A192" s="22"/>
      <c r="B192" s="23"/>
      <c r="C192" s="22"/>
      <c r="D192" s="22" t="s">
        <v>81</v>
      </c>
      <c r="E192" s="22"/>
      <c r="F192" s="22">
        <f>SUM(F186:F191)</f>
        <v>1048</v>
      </c>
      <c r="G192" s="22">
        <f>SUM(G186:G191)</f>
        <v>1058</v>
      </c>
      <c r="H192" s="22">
        <f>SUM(H186:H191)</f>
        <v>1076</v>
      </c>
      <c r="J192">
        <v>1048</v>
      </c>
      <c r="K192">
        <v>1058</v>
      </c>
      <c r="L192">
        <v>1076</v>
      </c>
    </row>
    <row r="193" spans="1:8" ht="12.75">
      <c r="A193" s="26" t="s">
        <v>214</v>
      </c>
      <c r="B193" s="28"/>
      <c r="C193" s="26"/>
      <c r="D193" s="26" t="s">
        <v>215</v>
      </c>
      <c r="E193" s="26"/>
      <c r="F193" s="22"/>
      <c r="G193" s="22"/>
      <c r="H193" s="25"/>
    </row>
    <row r="194" spans="1:8" ht="12.75">
      <c r="A194" s="22"/>
      <c r="B194" s="23">
        <v>632001</v>
      </c>
      <c r="C194" s="22">
        <v>41</v>
      </c>
      <c r="D194" s="22" t="s">
        <v>216</v>
      </c>
      <c r="E194" s="22">
        <v>7</v>
      </c>
      <c r="F194" s="22">
        <v>7</v>
      </c>
      <c r="G194" s="24">
        <v>8</v>
      </c>
      <c r="H194" s="25">
        <v>9</v>
      </c>
    </row>
    <row r="195" spans="1:8" ht="12.75">
      <c r="A195" s="22"/>
      <c r="B195" s="23" t="s">
        <v>124</v>
      </c>
      <c r="C195" s="22">
        <v>41</v>
      </c>
      <c r="D195" s="22" t="s">
        <v>217</v>
      </c>
      <c r="E195" s="22">
        <v>5</v>
      </c>
      <c r="F195" s="22">
        <v>5</v>
      </c>
      <c r="G195" s="24">
        <v>6</v>
      </c>
      <c r="H195" s="25">
        <v>7</v>
      </c>
    </row>
    <row r="196" spans="1:8" ht="12.75">
      <c r="A196" s="22"/>
      <c r="B196" s="23" t="s">
        <v>46</v>
      </c>
      <c r="C196" s="22">
        <v>41</v>
      </c>
      <c r="D196" s="22" t="s">
        <v>218</v>
      </c>
      <c r="E196" s="22">
        <v>50</v>
      </c>
      <c r="F196" s="22">
        <v>50</v>
      </c>
      <c r="G196" s="24">
        <v>50</v>
      </c>
      <c r="H196" s="25">
        <v>50</v>
      </c>
    </row>
    <row r="197" spans="1:8" ht="12.75">
      <c r="A197" s="22"/>
      <c r="B197" s="23">
        <v>633006</v>
      </c>
      <c r="C197" s="22">
        <v>41</v>
      </c>
      <c r="D197" s="22" t="s">
        <v>219</v>
      </c>
      <c r="E197" s="22">
        <v>310</v>
      </c>
      <c r="F197" s="22">
        <v>250</v>
      </c>
      <c r="G197" s="24">
        <v>250</v>
      </c>
      <c r="H197" s="25">
        <v>250</v>
      </c>
    </row>
    <row r="198" spans="1:12" ht="12.75">
      <c r="A198" s="22"/>
      <c r="B198" s="23"/>
      <c r="C198" s="22"/>
      <c r="D198" s="22" t="s">
        <v>81</v>
      </c>
      <c r="E198" s="22"/>
      <c r="F198" s="22">
        <f>SUM(F194:F197)</f>
        <v>312</v>
      </c>
      <c r="G198" s="22">
        <f>SUM(G194:G197)</f>
        <v>314</v>
      </c>
      <c r="H198" s="22">
        <f>SUM(H194:H197)</f>
        <v>316</v>
      </c>
      <c r="J198">
        <v>312</v>
      </c>
      <c r="K198">
        <v>314</v>
      </c>
      <c r="L198">
        <v>316</v>
      </c>
    </row>
    <row r="199" spans="1:8" ht="12.75">
      <c r="A199" s="26" t="s">
        <v>220</v>
      </c>
      <c r="B199" s="28"/>
      <c r="C199" s="26"/>
      <c r="D199" s="26" t="s">
        <v>221</v>
      </c>
      <c r="E199" s="26"/>
      <c r="F199" s="22"/>
      <c r="G199" s="22"/>
      <c r="H199" s="25"/>
    </row>
    <row r="200" spans="1:8" ht="12.75">
      <c r="A200" s="22"/>
      <c r="B200" s="23">
        <v>633006</v>
      </c>
      <c r="C200" s="22">
        <v>41</v>
      </c>
      <c r="D200" s="22" t="s">
        <v>490</v>
      </c>
      <c r="E200" s="22">
        <v>1</v>
      </c>
      <c r="F200" s="22">
        <v>2</v>
      </c>
      <c r="G200" s="24">
        <v>2</v>
      </c>
      <c r="H200" s="25">
        <v>2</v>
      </c>
    </row>
    <row r="201" spans="1:8" ht="12.75">
      <c r="A201" s="22"/>
      <c r="B201" s="23">
        <v>637027</v>
      </c>
      <c r="C201" s="22">
        <v>41</v>
      </c>
      <c r="D201" s="22" t="s">
        <v>222</v>
      </c>
      <c r="E201" s="22">
        <v>2</v>
      </c>
      <c r="F201" s="22">
        <v>2</v>
      </c>
      <c r="G201" s="24">
        <v>2</v>
      </c>
      <c r="H201" s="25">
        <v>2</v>
      </c>
    </row>
    <row r="202" spans="1:8" ht="12.75">
      <c r="A202" s="22"/>
      <c r="B202" s="23">
        <v>611</v>
      </c>
      <c r="C202" s="22">
        <v>41</v>
      </c>
      <c r="D202" s="22" t="s">
        <v>223</v>
      </c>
      <c r="E202" s="22">
        <v>216</v>
      </c>
      <c r="F202" s="22">
        <v>225</v>
      </c>
      <c r="G202" s="24">
        <v>234</v>
      </c>
      <c r="H202" s="25">
        <v>243</v>
      </c>
    </row>
    <row r="203" spans="1:8" ht="12.75">
      <c r="A203" s="22"/>
      <c r="B203" s="23" t="s">
        <v>15</v>
      </c>
      <c r="C203" s="22">
        <v>41</v>
      </c>
      <c r="D203" s="22" t="s">
        <v>224</v>
      </c>
      <c r="E203" s="22">
        <v>75</v>
      </c>
      <c r="F203" s="22">
        <v>78</v>
      </c>
      <c r="G203" s="22">
        <v>81</v>
      </c>
      <c r="H203" s="25">
        <v>84</v>
      </c>
    </row>
    <row r="204" spans="1:8" ht="12.75">
      <c r="A204" s="22"/>
      <c r="B204" s="23">
        <v>637014</v>
      </c>
      <c r="C204" s="22">
        <v>41</v>
      </c>
      <c r="D204" s="22" t="s">
        <v>225</v>
      </c>
      <c r="E204" s="22">
        <v>13</v>
      </c>
      <c r="F204" s="22">
        <v>13</v>
      </c>
      <c r="G204" s="24">
        <v>14</v>
      </c>
      <c r="H204" s="25">
        <v>15</v>
      </c>
    </row>
    <row r="205" spans="1:12" ht="12.75">
      <c r="A205" s="22"/>
      <c r="B205" s="23"/>
      <c r="C205" s="22"/>
      <c r="D205" s="22" t="s">
        <v>81</v>
      </c>
      <c r="E205" s="22"/>
      <c r="F205" s="22">
        <f>SUM(F200:F204)</f>
        <v>320</v>
      </c>
      <c r="G205" s="22">
        <f>SUM(G200:G204)</f>
        <v>333</v>
      </c>
      <c r="H205" s="22">
        <f>SUM(H200:H204)</f>
        <v>346</v>
      </c>
      <c r="J205">
        <v>320</v>
      </c>
      <c r="K205">
        <v>333</v>
      </c>
      <c r="L205">
        <v>346</v>
      </c>
    </row>
    <row r="206" spans="1:8" ht="12.75">
      <c r="A206" s="26" t="s">
        <v>226</v>
      </c>
      <c r="B206" s="28"/>
      <c r="C206" s="26"/>
      <c r="D206" s="26" t="s">
        <v>227</v>
      </c>
      <c r="E206" s="26"/>
      <c r="F206" s="22"/>
      <c r="G206" s="22"/>
      <c r="H206" s="25"/>
    </row>
    <row r="207" spans="1:8" ht="12.75">
      <c r="A207" s="22"/>
      <c r="B207" s="23">
        <v>632001</v>
      </c>
      <c r="C207" s="22">
        <v>41</v>
      </c>
      <c r="D207" s="22" t="s">
        <v>228</v>
      </c>
      <c r="E207" s="22">
        <v>60</v>
      </c>
      <c r="F207" s="22">
        <v>60</v>
      </c>
      <c r="G207" s="24">
        <v>62</v>
      </c>
      <c r="H207" s="25">
        <v>64</v>
      </c>
    </row>
    <row r="208" spans="1:8" ht="12.75">
      <c r="A208" s="22"/>
      <c r="B208" s="23">
        <v>632003</v>
      </c>
      <c r="C208" s="22">
        <v>41</v>
      </c>
      <c r="D208" s="22" t="s">
        <v>229</v>
      </c>
      <c r="E208" s="22">
        <v>4</v>
      </c>
      <c r="F208" s="22">
        <v>4</v>
      </c>
      <c r="G208" s="24">
        <v>4</v>
      </c>
      <c r="H208" s="25">
        <v>4</v>
      </c>
    </row>
    <row r="209" spans="1:8" ht="12.75">
      <c r="A209" s="22"/>
      <c r="B209" s="23">
        <v>637004</v>
      </c>
      <c r="C209" s="22">
        <v>41</v>
      </c>
      <c r="D209" s="22" t="s">
        <v>230</v>
      </c>
      <c r="E209" s="22">
        <v>214</v>
      </c>
      <c r="F209" s="22">
        <v>214</v>
      </c>
      <c r="G209" s="24">
        <v>214</v>
      </c>
      <c r="H209" s="25">
        <v>214</v>
      </c>
    </row>
    <row r="210" spans="1:8" ht="12.75">
      <c r="A210" s="22"/>
      <c r="B210" s="23">
        <v>635005</v>
      </c>
      <c r="C210" s="22">
        <v>41</v>
      </c>
      <c r="D210" s="22" t="s">
        <v>231</v>
      </c>
      <c r="E210" s="22">
        <v>80</v>
      </c>
      <c r="F210" s="22">
        <v>100</v>
      </c>
      <c r="G210" s="24">
        <v>150</v>
      </c>
      <c r="H210" s="25">
        <v>150</v>
      </c>
    </row>
    <row r="211" spans="1:12" ht="12.75">
      <c r="A211" s="22"/>
      <c r="B211" s="23"/>
      <c r="C211" s="22"/>
      <c r="D211" s="22" t="s">
        <v>81</v>
      </c>
      <c r="E211" s="22"/>
      <c r="F211" s="22">
        <f>SUM(F207:F210)</f>
        <v>378</v>
      </c>
      <c r="G211" s="22">
        <f>SUM(G207:G210)</f>
        <v>430</v>
      </c>
      <c r="H211" s="22">
        <f>SUM(H207:H210)</f>
        <v>432</v>
      </c>
      <c r="J211">
        <v>378</v>
      </c>
      <c r="K211">
        <v>430</v>
      </c>
      <c r="L211">
        <v>432</v>
      </c>
    </row>
    <row r="212" spans="1:8" ht="12.75">
      <c r="A212" s="26" t="s">
        <v>232</v>
      </c>
      <c r="B212" s="28"/>
      <c r="C212" s="26"/>
      <c r="D212" s="26" t="s">
        <v>233</v>
      </c>
      <c r="E212" s="26"/>
      <c r="F212" s="22"/>
      <c r="G212" s="22"/>
      <c r="H212" s="25"/>
    </row>
    <row r="213" spans="1:8" ht="12.75">
      <c r="A213" s="26"/>
      <c r="B213" s="37">
        <v>632002</v>
      </c>
      <c r="C213" s="29">
        <v>41</v>
      </c>
      <c r="D213" s="38" t="s">
        <v>234</v>
      </c>
      <c r="E213" s="109">
        <v>6</v>
      </c>
      <c r="F213" s="22">
        <v>6</v>
      </c>
      <c r="G213" s="24">
        <v>6</v>
      </c>
      <c r="H213" s="25">
        <v>6</v>
      </c>
    </row>
    <row r="214" spans="1:8" ht="12.75">
      <c r="A214" s="22"/>
      <c r="B214" s="23">
        <v>637027</v>
      </c>
      <c r="C214" s="22">
        <v>41</v>
      </c>
      <c r="D214" s="22" t="s">
        <v>235</v>
      </c>
      <c r="E214" s="22">
        <v>20</v>
      </c>
      <c r="F214" s="22">
        <v>20</v>
      </c>
      <c r="G214" s="24">
        <v>20</v>
      </c>
      <c r="H214" s="25">
        <v>20</v>
      </c>
    </row>
    <row r="215" spans="1:8" ht="12.75">
      <c r="A215" s="22"/>
      <c r="B215" s="23" t="s">
        <v>236</v>
      </c>
      <c r="C215" s="22">
        <v>41</v>
      </c>
      <c r="D215" s="22" t="s">
        <v>237</v>
      </c>
      <c r="E215" s="22">
        <v>4</v>
      </c>
      <c r="F215" s="22">
        <v>4</v>
      </c>
      <c r="G215" s="24">
        <v>4</v>
      </c>
      <c r="H215" s="25">
        <v>4</v>
      </c>
    </row>
    <row r="216" spans="1:8" ht="12.75">
      <c r="A216" s="22"/>
      <c r="B216" s="23" t="s">
        <v>238</v>
      </c>
      <c r="C216" s="22">
        <v>41</v>
      </c>
      <c r="D216" s="22" t="s">
        <v>239</v>
      </c>
      <c r="E216" s="22">
        <v>10</v>
      </c>
      <c r="F216" s="22">
        <v>12</v>
      </c>
      <c r="G216" s="24">
        <v>12</v>
      </c>
      <c r="H216" s="25">
        <v>12</v>
      </c>
    </row>
    <row r="217" spans="1:8" ht="12.75">
      <c r="A217" s="22"/>
      <c r="B217" s="23">
        <v>642006</v>
      </c>
      <c r="C217" s="22">
        <v>41</v>
      </c>
      <c r="D217" s="22" t="s">
        <v>240</v>
      </c>
      <c r="E217" s="22">
        <v>27</v>
      </c>
      <c r="F217" s="22">
        <v>27</v>
      </c>
      <c r="G217" s="24">
        <v>27</v>
      </c>
      <c r="H217" s="25">
        <v>27</v>
      </c>
    </row>
    <row r="218" spans="1:8" ht="12.75">
      <c r="A218" s="22"/>
      <c r="B218" s="23" t="s">
        <v>454</v>
      </c>
      <c r="C218" s="22">
        <v>41</v>
      </c>
      <c r="D218" s="22" t="s">
        <v>455</v>
      </c>
      <c r="E218" s="22">
        <v>15</v>
      </c>
      <c r="F218" s="22">
        <v>15</v>
      </c>
      <c r="G218" s="24">
        <v>15</v>
      </c>
      <c r="H218" s="25">
        <v>15</v>
      </c>
    </row>
    <row r="219" spans="1:12" ht="12.75">
      <c r="A219" s="22"/>
      <c r="B219" s="23"/>
      <c r="C219" s="22"/>
      <c r="D219" s="22" t="s">
        <v>81</v>
      </c>
      <c r="E219" s="22"/>
      <c r="F219" s="22">
        <f>SUM(F213:F218)</f>
        <v>84</v>
      </c>
      <c r="G219" s="22">
        <f>SUM(G213:G218)</f>
        <v>84</v>
      </c>
      <c r="H219" s="22">
        <f>SUM(H213:H218)</f>
        <v>84</v>
      </c>
      <c r="J219">
        <v>84</v>
      </c>
      <c r="K219">
        <v>84</v>
      </c>
      <c r="L219">
        <v>84</v>
      </c>
    </row>
    <row r="220" spans="1:8" ht="12.75">
      <c r="A220" s="26" t="s">
        <v>241</v>
      </c>
      <c r="B220" s="28"/>
      <c r="C220" s="26"/>
      <c r="D220" s="26" t="s">
        <v>242</v>
      </c>
      <c r="E220" s="26"/>
      <c r="F220" s="22"/>
      <c r="G220" s="22"/>
      <c r="H220" s="25"/>
    </row>
    <row r="221" spans="1:8" ht="12.75">
      <c r="A221" s="22"/>
      <c r="B221" s="23" t="s">
        <v>243</v>
      </c>
      <c r="C221" s="22">
        <v>41</v>
      </c>
      <c r="D221" s="22" t="s">
        <v>486</v>
      </c>
      <c r="E221" s="22">
        <v>245</v>
      </c>
      <c r="F221" s="22">
        <v>245</v>
      </c>
      <c r="G221" s="22">
        <v>245</v>
      </c>
      <c r="H221" s="25">
        <v>245</v>
      </c>
    </row>
    <row r="222" spans="1:8" ht="12.75">
      <c r="A222" s="39" t="s">
        <v>244</v>
      </c>
      <c r="B222" s="23" t="s">
        <v>245</v>
      </c>
      <c r="C222" s="22">
        <v>111</v>
      </c>
      <c r="D222" s="22" t="s">
        <v>246</v>
      </c>
      <c r="E222" s="22">
        <v>18679</v>
      </c>
      <c r="F222" s="22">
        <v>19585</v>
      </c>
      <c r="G222" s="22">
        <v>21180</v>
      </c>
      <c r="H222" s="25">
        <v>22905</v>
      </c>
    </row>
    <row r="223" spans="1:8" ht="12.75">
      <c r="A223" s="22"/>
      <c r="B223" s="23" t="s">
        <v>247</v>
      </c>
      <c r="C223" s="22">
        <v>41</v>
      </c>
      <c r="D223" s="22" t="s">
        <v>248</v>
      </c>
      <c r="E223" s="22">
        <v>500</v>
      </c>
      <c r="F223" s="22">
        <v>605</v>
      </c>
      <c r="G223" s="22">
        <v>730</v>
      </c>
      <c r="H223" s="25">
        <v>770</v>
      </c>
    </row>
    <row r="224" spans="1:8" ht="12.75">
      <c r="A224" s="22"/>
      <c r="B224" s="23" t="s">
        <v>249</v>
      </c>
      <c r="C224" s="22">
        <v>41</v>
      </c>
      <c r="D224" s="22" t="s">
        <v>250</v>
      </c>
      <c r="E224" s="22">
        <v>230</v>
      </c>
      <c r="F224" s="22">
        <v>250</v>
      </c>
      <c r="G224" s="22">
        <v>270</v>
      </c>
      <c r="H224" s="25">
        <v>300</v>
      </c>
    </row>
    <row r="225" spans="1:8" ht="12.75">
      <c r="A225" s="39" t="s">
        <v>241</v>
      </c>
      <c r="B225" s="23" t="s">
        <v>251</v>
      </c>
      <c r="C225" s="22">
        <v>41</v>
      </c>
      <c r="D225" s="22" t="s">
        <v>252</v>
      </c>
      <c r="E225" s="22">
        <v>4315</v>
      </c>
      <c r="F225" s="22">
        <v>4772</v>
      </c>
      <c r="G225" s="22">
        <v>4801</v>
      </c>
      <c r="H225" s="25">
        <v>4996</v>
      </c>
    </row>
    <row r="226" spans="1:8" ht="12.75">
      <c r="A226" s="39" t="s">
        <v>244</v>
      </c>
      <c r="B226" s="23" t="s">
        <v>253</v>
      </c>
      <c r="C226" s="22">
        <v>111</v>
      </c>
      <c r="D226" s="22" t="s">
        <v>254</v>
      </c>
      <c r="E226" s="22">
        <v>388</v>
      </c>
      <c r="F226" s="22">
        <v>380</v>
      </c>
      <c r="G226" s="22">
        <v>380</v>
      </c>
      <c r="H226" s="25">
        <v>380</v>
      </c>
    </row>
    <row r="227" spans="1:8" ht="12.75">
      <c r="A227" s="22"/>
      <c r="B227" s="23" t="s">
        <v>255</v>
      </c>
      <c r="C227" s="22">
        <v>111</v>
      </c>
      <c r="D227" s="22" t="s">
        <v>256</v>
      </c>
      <c r="E227" s="22">
        <v>506</v>
      </c>
      <c r="F227" s="22">
        <v>506</v>
      </c>
      <c r="G227" s="22">
        <v>500</v>
      </c>
      <c r="H227" s="25">
        <v>500</v>
      </c>
    </row>
    <row r="228" spans="1:8" ht="12.75">
      <c r="A228" s="22"/>
      <c r="B228" s="23" t="s">
        <v>456</v>
      </c>
      <c r="C228" s="22">
        <v>111</v>
      </c>
      <c r="D228" s="22" t="s">
        <v>457</v>
      </c>
      <c r="E228" s="22">
        <v>9</v>
      </c>
      <c r="F228" s="22">
        <v>9</v>
      </c>
      <c r="G228" s="22">
        <v>0</v>
      </c>
      <c r="H228" s="25">
        <v>0</v>
      </c>
    </row>
    <row r="229" spans="1:12" ht="12.75">
      <c r="A229" s="22"/>
      <c r="B229" s="23"/>
      <c r="C229" s="22"/>
      <c r="D229" s="22" t="s">
        <v>81</v>
      </c>
      <c r="E229" s="22"/>
      <c r="F229" s="22">
        <f>SUM(F221:F228)</f>
        <v>26352</v>
      </c>
      <c r="G229" s="22">
        <f>SUM(G221:G228)</f>
        <v>28106</v>
      </c>
      <c r="H229" s="22">
        <f>SUM(H221:H228)</f>
        <v>30096</v>
      </c>
      <c r="J229">
        <v>26472</v>
      </c>
      <c r="K229">
        <v>28126</v>
      </c>
      <c r="L229">
        <v>30116</v>
      </c>
    </row>
    <row r="230" spans="1:8" ht="12.75">
      <c r="A230" s="26" t="s">
        <v>257</v>
      </c>
      <c r="B230" s="28"/>
      <c r="C230" s="26"/>
      <c r="D230" s="26" t="s">
        <v>258</v>
      </c>
      <c r="E230" s="26"/>
      <c r="F230" s="22"/>
      <c r="G230" s="22"/>
      <c r="H230" s="25"/>
    </row>
    <row r="231" spans="1:8" ht="12.75">
      <c r="A231" s="22"/>
      <c r="B231" s="23">
        <v>637001</v>
      </c>
      <c r="C231" s="22">
        <v>41</v>
      </c>
      <c r="D231" s="22" t="s">
        <v>259</v>
      </c>
      <c r="E231" s="22">
        <v>35</v>
      </c>
      <c r="F231" s="22">
        <v>35</v>
      </c>
      <c r="G231" s="24">
        <v>36</v>
      </c>
      <c r="H231" s="25">
        <v>37</v>
      </c>
    </row>
    <row r="232" spans="1:12" ht="12.75">
      <c r="A232" s="22"/>
      <c r="B232" s="23"/>
      <c r="C232" s="22"/>
      <c r="D232" s="22" t="s">
        <v>81</v>
      </c>
      <c r="E232" s="22"/>
      <c r="F232" s="22">
        <f>SUM(F231)</f>
        <v>35</v>
      </c>
      <c r="G232" s="22">
        <f>SUM(G231)</f>
        <v>36</v>
      </c>
      <c r="H232" s="22">
        <f>SUM(H231)</f>
        <v>37</v>
      </c>
      <c r="J232">
        <v>35</v>
      </c>
      <c r="K232">
        <v>36</v>
      </c>
      <c r="L232">
        <v>37</v>
      </c>
    </row>
    <row r="233" spans="1:8" ht="12.75">
      <c r="A233" s="26" t="s">
        <v>260</v>
      </c>
      <c r="B233" s="28"/>
      <c r="C233" s="26"/>
      <c r="D233" s="26" t="s">
        <v>261</v>
      </c>
      <c r="E233" s="26"/>
      <c r="F233" s="22"/>
      <c r="G233" s="22"/>
      <c r="H233" s="25"/>
    </row>
    <row r="234" spans="1:8" ht="12.75">
      <c r="A234" s="22"/>
      <c r="B234" s="23">
        <v>632001</v>
      </c>
      <c r="C234" s="22">
        <v>41</v>
      </c>
      <c r="D234" s="22" t="s">
        <v>471</v>
      </c>
      <c r="E234" s="22">
        <v>155</v>
      </c>
      <c r="F234" s="22">
        <v>155</v>
      </c>
      <c r="G234" s="24">
        <v>158</v>
      </c>
      <c r="H234" s="25">
        <v>160</v>
      </c>
    </row>
    <row r="235" spans="1:12" ht="12.75">
      <c r="A235" s="22"/>
      <c r="B235" s="23"/>
      <c r="C235" s="22"/>
      <c r="D235" s="22" t="s">
        <v>81</v>
      </c>
      <c r="E235" s="22"/>
      <c r="F235" s="22">
        <f>SUM(F234)</f>
        <v>155</v>
      </c>
      <c r="G235" s="22">
        <f>SUM(G234)</f>
        <v>158</v>
      </c>
      <c r="H235" s="22">
        <f>SUM(H234)</f>
        <v>160</v>
      </c>
      <c r="J235">
        <v>155</v>
      </c>
      <c r="K235">
        <v>158</v>
      </c>
      <c r="L235">
        <v>160</v>
      </c>
    </row>
    <row r="236" spans="1:8" ht="12.75">
      <c r="A236" s="26" t="s">
        <v>262</v>
      </c>
      <c r="B236" s="28"/>
      <c r="C236" s="26"/>
      <c r="D236" s="26" t="s">
        <v>263</v>
      </c>
      <c r="E236" s="26"/>
      <c r="F236" s="22"/>
      <c r="G236" s="22"/>
      <c r="H236" s="25"/>
    </row>
    <row r="237" spans="1:8" ht="12.75">
      <c r="A237" s="22"/>
      <c r="B237" s="23">
        <v>632001</v>
      </c>
      <c r="C237" s="22">
        <v>41</v>
      </c>
      <c r="D237" s="22" t="s">
        <v>264</v>
      </c>
      <c r="E237" s="22">
        <v>9</v>
      </c>
      <c r="F237" s="22">
        <v>9</v>
      </c>
      <c r="G237" s="24">
        <v>9</v>
      </c>
      <c r="H237" s="25">
        <v>9</v>
      </c>
    </row>
    <row r="238" spans="1:8" ht="12.75">
      <c r="A238" s="22"/>
      <c r="B238" s="23">
        <v>633006</v>
      </c>
      <c r="C238" s="22">
        <v>41</v>
      </c>
      <c r="D238" s="22" t="s">
        <v>265</v>
      </c>
      <c r="E238" s="22">
        <v>4</v>
      </c>
      <c r="F238" s="22">
        <v>4</v>
      </c>
      <c r="G238" s="24">
        <v>6</v>
      </c>
      <c r="H238" s="25">
        <v>8</v>
      </c>
    </row>
    <row r="239" spans="1:8" ht="12.75">
      <c r="A239" s="22"/>
      <c r="B239" s="23">
        <v>634004</v>
      </c>
      <c r="C239" s="22">
        <v>41</v>
      </c>
      <c r="D239" s="22" t="s">
        <v>266</v>
      </c>
      <c r="E239" s="22">
        <v>34</v>
      </c>
      <c r="F239" s="22">
        <v>34</v>
      </c>
      <c r="G239" s="24">
        <v>34</v>
      </c>
      <c r="H239" s="25">
        <v>35</v>
      </c>
    </row>
    <row r="240" spans="1:12" ht="12.75">
      <c r="A240" s="22"/>
      <c r="B240" s="23"/>
      <c r="C240" s="22"/>
      <c r="D240" s="22" t="s">
        <v>81</v>
      </c>
      <c r="E240" s="22"/>
      <c r="F240" s="22">
        <f>SUM(F237:F239)</f>
        <v>47</v>
      </c>
      <c r="G240" s="22">
        <f>SUM(G237:G239)</f>
        <v>49</v>
      </c>
      <c r="H240" s="22">
        <f>SUM(H237:H239)</f>
        <v>52</v>
      </c>
      <c r="J240">
        <v>47</v>
      </c>
      <c r="K240">
        <v>49</v>
      </c>
      <c r="L240">
        <v>52</v>
      </c>
    </row>
    <row r="241" spans="1:8" ht="12.75">
      <c r="A241" s="26" t="s">
        <v>267</v>
      </c>
      <c r="B241" s="28"/>
      <c r="C241" s="26"/>
      <c r="D241" s="26" t="s">
        <v>268</v>
      </c>
      <c r="E241" s="26"/>
      <c r="F241" s="22"/>
      <c r="G241" s="22"/>
      <c r="H241" s="25"/>
    </row>
    <row r="242" spans="1:8" ht="12.75">
      <c r="A242" s="22"/>
      <c r="B242" s="23">
        <v>611</v>
      </c>
      <c r="C242" s="22">
        <v>41</v>
      </c>
      <c r="D242" s="22" t="s">
        <v>269</v>
      </c>
      <c r="E242" s="22">
        <v>102</v>
      </c>
      <c r="F242" s="22">
        <v>110</v>
      </c>
      <c r="G242" s="24">
        <v>114</v>
      </c>
      <c r="H242" s="25">
        <v>119</v>
      </c>
    </row>
    <row r="243" spans="1:8" ht="12.75">
      <c r="A243" s="22"/>
      <c r="B243" s="23" t="s">
        <v>15</v>
      </c>
      <c r="C243" s="22">
        <v>41</v>
      </c>
      <c r="D243" s="22" t="s">
        <v>270</v>
      </c>
      <c r="E243" s="22">
        <v>34</v>
      </c>
      <c r="F243" s="22">
        <v>38</v>
      </c>
      <c r="G243" s="24">
        <v>39</v>
      </c>
      <c r="H243" s="25">
        <v>41</v>
      </c>
    </row>
    <row r="244" spans="1:12" ht="12.75">
      <c r="A244" s="22"/>
      <c r="B244" s="23"/>
      <c r="C244" s="22"/>
      <c r="D244" s="22" t="s">
        <v>81</v>
      </c>
      <c r="E244" s="22"/>
      <c r="F244" s="22">
        <f>SUM(F242:F243)</f>
        <v>148</v>
      </c>
      <c r="G244" s="22">
        <f>SUM(G242:G243)</f>
        <v>153</v>
      </c>
      <c r="H244" s="22">
        <f>SUM(H242:H243)</f>
        <v>160</v>
      </c>
      <c r="J244">
        <v>148</v>
      </c>
      <c r="K244">
        <v>153</v>
      </c>
      <c r="L244">
        <v>160</v>
      </c>
    </row>
    <row r="245" spans="1:8" ht="12.75">
      <c r="A245" s="26" t="s">
        <v>271</v>
      </c>
      <c r="B245" s="28"/>
      <c r="C245" s="26"/>
      <c r="D245" s="26" t="s">
        <v>272</v>
      </c>
      <c r="E245" s="26"/>
      <c r="F245" s="22"/>
      <c r="G245" s="22"/>
      <c r="H245" s="25"/>
    </row>
    <row r="246" spans="1:8" ht="12.75">
      <c r="A246" s="22"/>
      <c r="B246" s="23">
        <v>642003</v>
      </c>
      <c r="C246" s="22">
        <v>41</v>
      </c>
      <c r="D246" s="22" t="s">
        <v>273</v>
      </c>
      <c r="E246" s="22">
        <v>120</v>
      </c>
      <c r="F246" s="22">
        <v>140</v>
      </c>
      <c r="G246" s="24">
        <v>140</v>
      </c>
      <c r="H246" s="25">
        <v>140</v>
      </c>
    </row>
    <row r="247" spans="1:12" ht="12.75">
      <c r="A247" s="22"/>
      <c r="B247" s="23"/>
      <c r="C247" s="22"/>
      <c r="D247" s="22" t="s">
        <v>81</v>
      </c>
      <c r="E247" s="22"/>
      <c r="F247" s="22">
        <f>SUM(F246)</f>
        <v>140</v>
      </c>
      <c r="G247" s="22">
        <f>SUM(G246)</f>
        <v>140</v>
      </c>
      <c r="H247" s="22">
        <f>SUM(H246)</f>
        <v>140</v>
      </c>
      <c r="J247">
        <v>120</v>
      </c>
      <c r="K247">
        <v>120</v>
      </c>
      <c r="L247">
        <v>120</v>
      </c>
    </row>
    <row r="248" spans="1:8" ht="12.75">
      <c r="A248" s="40" t="s">
        <v>274</v>
      </c>
      <c r="B248" s="41"/>
      <c r="C248" s="40"/>
      <c r="D248" s="40"/>
      <c r="E248" s="40"/>
      <c r="F248" s="40">
        <v>49250</v>
      </c>
      <c r="G248" s="40">
        <v>52187</v>
      </c>
      <c r="H248" s="42">
        <v>54801</v>
      </c>
    </row>
    <row r="249" spans="1:8" ht="53.25" customHeight="1">
      <c r="A249" s="30"/>
      <c r="B249" s="31"/>
      <c r="C249" s="30"/>
      <c r="D249" s="30"/>
      <c r="E249" s="30"/>
      <c r="F249" s="30"/>
      <c r="G249" s="30"/>
      <c r="H249" s="30"/>
    </row>
    <row r="250" spans="1:8" ht="12.75">
      <c r="A250" s="43" t="s">
        <v>275</v>
      </c>
      <c r="B250" s="44"/>
      <c r="C250" s="45"/>
      <c r="D250" s="46"/>
      <c r="E250" s="46"/>
      <c r="F250" s="47"/>
      <c r="G250" s="47"/>
      <c r="H250" s="47"/>
    </row>
    <row r="251" spans="1:8" ht="12.75">
      <c r="A251" s="19" t="s">
        <v>196</v>
      </c>
      <c r="B251" s="20"/>
      <c r="C251" s="19"/>
      <c r="D251" s="19" t="s">
        <v>197</v>
      </c>
      <c r="E251" s="98"/>
      <c r="F251" s="99"/>
      <c r="G251" s="21"/>
      <c r="H251" s="48"/>
    </row>
    <row r="252" spans="1:8" ht="12.75">
      <c r="A252" s="22" t="s">
        <v>196</v>
      </c>
      <c r="B252" s="23" t="s">
        <v>532</v>
      </c>
      <c r="C252" s="22">
        <v>41</v>
      </c>
      <c r="D252" s="22" t="s">
        <v>533</v>
      </c>
      <c r="E252" s="22">
        <v>0</v>
      </c>
      <c r="F252" s="34">
        <v>1512</v>
      </c>
      <c r="G252" s="34">
        <v>1499</v>
      </c>
      <c r="H252" s="33">
        <v>1485</v>
      </c>
    </row>
    <row r="253" spans="1:8" ht="12.75">
      <c r="A253" s="29"/>
      <c r="B253" s="37" t="s">
        <v>464</v>
      </c>
      <c r="C253" s="29">
        <v>41</v>
      </c>
      <c r="D253" s="29" t="s">
        <v>491</v>
      </c>
      <c r="E253" s="29">
        <v>2103</v>
      </c>
      <c r="F253" s="29">
        <v>897</v>
      </c>
      <c r="G253" s="29">
        <v>0</v>
      </c>
      <c r="H253" s="50">
        <v>0</v>
      </c>
    </row>
    <row r="254" spans="1:8" ht="12.75">
      <c r="A254" s="29"/>
      <c r="B254" s="37" t="s">
        <v>465</v>
      </c>
      <c r="C254" s="29">
        <v>52</v>
      </c>
      <c r="D254" s="29" t="s">
        <v>466</v>
      </c>
      <c r="E254" s="29">
        <v>15160</v>
      </c>
      <c r="F254" s="29">
        <v>3653</v>
      </c>
      <c r="G254" s="29">
        <v>0</v>
      </c>
      <c r="H254" s="50">
        <v>0</v>
      </c>
    </row>
    <row r="255" spans="1:8" ht="12.75">
      <c r="A255" s="29"/>
      <c r="B255" s="37" t="s">
        <v>467</v>
      </c>
      <c r="C255" s="29">
        <v>111</v>
      </c>
      <c r="D255" s="29" t="s">
        <v>468</v>
      </c>
      <c r="E255" s="29">
        <v>0</v>
      </c>
      <c r="F255" s="29">
        <v>6216</v>
      </c>
      <c r="G255" s="29">
        <v>0</v>
      </c>
      <c r="H255" s="50">
        <v>0</v>
      </c>
    </row>
    <row r="256" spans="1:8" ht="12.75">
      <c r="A256" s="29"/>
      <c r="B256" s="37" t="s">
        <v>469</v>
      </c>
      <c r="C256" s="29">
        <v>41</v>
      </c>
      <c r="D256" s="29" t="s">
        <v>470</v>
      </c>
      <c r="E256" s="29">
        <v>1014</v>
      </c>
      <c r="F256" s="29">
        <v>761</v>
      </c>
      <c r="G256" s="29">
        <v>0</v>
      </c>
      <c r="H256" s="50">
        <v>0</v>
      </c>
    </row>
    <row r="257" spans="1:8" ht="12.75">
      <c r="A257" s="29"/>
      <c r="B257" s="37" t="s">
        <v>480</v>
      </c>
      <c r="C257" s="29">
        <v>111</v>
      </c>
      <c r="D257" s="29" t="s">
        <v>482</v>
      </c>
      <c r="E257" s="29">
        <v>422</v>
      </c>
      <c r="F257" s="29">
        <v>1102</v>
      </c>
      <c r="G257" s="29">
        <v>0</v>
      </c>
      <c r="H257" s="50">
        <v>0</v>
      </c>
    </row>
    <row r="258" spans="1:8" ht="12.75">
      <c r="A258" s="19"/>
      <c r="B258" s="104">
        <v>717001</v>
      </c>
      <c r="C258" s="49" t="s">
        <v>473</v>
      </c>
      <c r="D258" s="101" t="s">
        <v>276</v>
      </c>
      <c r="E258" s="49">
        <v>12263</v>
      </c>
      <c r="F258" s="49">
        <v>3202</v>
      </c>
      <c r="G258" s="49">
        <v>5163</v>
      </c>
      <c r="H258" s="102">
        <v>5108</v>
      </c>
    </row>
    <row r="259" spans="1:8" ht="12.75">
      <c r="A259" s="19"/>
      <c r="B259" s="104" t="s">
        <v>464</v>
      </c>
      <c r="C259" s="49">
        <v>41</v>
      </c>
      <c r="D259" s="29" t="s">
        <v>492</v>
      </c>
      <c r="E259" s="49"/>
      <c r="F259" s="49"/>
      <c r="G259" s="49"/>
      <c r="H259" s="102"/>
    </row>
    <row r="260" spans="1:8" ht="12.75">
      <c r="A260" s="29"/>
      <c r="B260" s="37"/>
      <c r="C260" s="29"/>
      <c r="D260" s="29" t="s">
        <v>493</v>
      </c>
      <c r="E260" s="29"/>
      <c r="F260" s="29"/>
      <c r="G260" s="29"/>
      <c r="H260" s="50"/>
    </row>
    <row r="261" spans="1:8" ht="12.75">
      <c r="A261" s="29"/>
      <c r="B261" s="37"/>
      <c r="C261" s="29"/>
      <c r="D261" s="29" t="s">
        <v>494</v>
      </c>
      <c r="E261" s="29"/>
      <c r="F261" s="29"/>
      <c r="G261" s="29"/>
      <c r="H261" s="50"/>
    </row>
    <row r="262" spans="1:8" ht="12.75">
      <c r="A262" s="29"/>
      <c r="B262" s="37"/>
      <c r="C262" s="29"/>
      <c r="D262" s="29" t="s">
        <v>495</v>
      </c>
      <c r="E262" s="29"/>
      <c r="F262" s="29"/>
      <c r="G262" s="29"/>
      <c r="H262" s="50"/>
    </row>
    <row r="263" spans="1:8" ht="12.75">
      <c r="A263" s="29"/>
      <c r="B263" s="37"/>
      <c r="C263" s="29"/>
      <c r="D263" s="29" t="s">
        <v>496</v>
      </c>
      <c r="E263" s="29"/>
      <c r="F263" s="29"/>
      <c r="G263" s="29"/>
      <c r="H263" s="50"/>
    </row>
    <row r="264" spans="1:8" ht="12.75">
      <c r="A264" s="29"/>
      <c r="B264" s="37"/>
      <c r="C264" s="29"/>
      <c r="D264" s="29" t="s">
        <v>497</v>
      </c>
      <c r="E264" s="100"/>
      <c r="F264" s="29"/>
      <c r="G264" s="29"/>
      <c r="H264" s="50"/>
    </row>
    <row r="265" spans="1:8" ht="12.75">
      <c r="A265" s="29"/>
      <c r="B265" s="37"/>
      <c r="C265" s="29"/>
      <c r="D265" s="29" t="s">
        <v>498</v>
      </c>
      <c r="E265" s="100"/>
      <c r="F265" s="29"/>
      <c r="G265" s="29"/>
      <c r="H265" s="50"/>
    </row>
    <row r="266" spans="1:8" ht="12.75">
      <c r="A266" s="29"/>
      <c r="B266" s="37"/>
      <c r="C266" s="29"/>
      <c r="D266" s="29" t="s">
        <v>499</v>
      </c>
      <c r="E266" s="100"/>
      <c r="F266" s="29"/>
      <c r="G266" s="29"/>
      <c r="H266" s="50"/>
    </row>
    <row r="267" spans="1:8" ht="12.75">
      <c r="A267" s="22"/>
      <c r="B267" s="23"/>
      <c r="C267" s="22"/>
      <c r="D267" s="29" t="s">
        <v>500</v>
      </c>
      <c r="E267" s="100"/>
      <c r="F267" s="29"/>
      <c r="G267" s="29"/>
      <c r="H267" s="50"/>
    </row>
    <row r="268" spans="1:8" ht="12.75">
      <c r="A268" s="22"/>
      <c r="B268" s="23"/>
      <c r="C268" s="22"/>
      <c r="D268" s="29" t="s">
        <v>501</v>
      </c>
      <c r="E268" s="100"/>
      <c r="F268" s="29"/>
      <c r="G268" s="74"/>
      <c r="H268" s="50"/>
    </row>
    <row r="269" spans="1:8" ht="12.75">
      <c r="A269" s="22"/>
      <c r="B269" s="23"/>
      <c r="C269" s="22"/>
      <c r="D269" s="29" t="s">
        <v>502</v>
      </c>
      <c r="E269" s="100"/>
      <c r="F269" s="29"/>
      <c r="G269" s="74"/>
      <c r="H269" s="50"/>
    </row>
    <row r="270" spans="1:8" ht="12.75">
      <c r="A270" s="22"/>
      <c r="B270" s="23"/>
      <c r="C270" s="22"/>
      <c r="D270" s="29" t="s">
        <v>503</v>
      </c>
      <c r="E270" s="100"/>
      <c r="F270" s="29"/>
      <c r="G270" s="74"/>
      <c r="H270" s="50"/>
    </row>
    <row r="271" spans="1:8" ht="12.75">
      <c r="A271" s="22"/>
      <c r="B271" s="23"/>
      <c r="C271" s="22"/>
      <c r="D271" s="29" t="s">
        <v>504</v>
      </c>
      <c r="E271" s="100"/>
      <c r="F271" s="29"/>
      <c r="G271" s="74"/>
      <c r="H271" s="50"/>
    </row>
    <row r="272" spans="1:8" ht="12.75">
      <c r="A272" s="22"/>
      <c r="B272" s="23"/>
      <c r="C272" s="22"/>
      <c r="D272" s="29" t="s">
        <v>505</v>
      </c>
      <c r="E272" s="100"/>
      <c r="F272" s="29"/>
      <c r="G272" s="74"/>
      <c r="H272" s="50"/>
    </row>
    <row r="273" spans="1:8" ht="12.75">
      <c r="A273" s="22"/>
      <c r="B273" s="23"/>
      <c r="C273" s="22"/>
      <c r="D273" s="29" t="s">
        <v>506</v>
      </c>
      <c r="E273" s="100"/>
      <c r="F273" s="29"/>
      <c r="G273" s="74"/>
      <c r="H273" s="50"/>
    </row>
    <row r="274" spans="1:8" ht="12.75">
      <c r="A274" s="22"/>
      <c r="B274" s="23"/>
      <c r="C274" s="22"/>
      <c r="D274" s="29" t="s">
        <v>507</v>
      </c>
      <c r="E274" s="100"/>
      <c r="F274" s="29"/>
      <c r="G274" s="74"/>
      <c r="H274" s="50"/>
    </row>
    <row r="275" spans="1:8" ht="12.75">
      <c r="A275" s="22"/>
      <c r="B275" s="23"/>
      <c r="C275" s="22"/>
      <c r="D275" s="29" t="s">
        <v>508</v>
      </c>
      <c r="E275" s="100"/>
      <c r="F275" s="29"/>
      <c r="G275" s="74"/>
      <c r="H275" s="50"/>
    </row>
    <row r="276" spans="1:8" ht="12.75">
      <c r="A276" s="22"/>
      <c r="B276" s="23"/>
      <c r="C276" s="22"/>
      <c r="D276" s="29" t="s">
        <v>509</v>
      </c>
      <c r="E276" s="100"/>
      <c r="F276" s="29"/>
      <c r="G276" s="74"/>
      <c r="H276" s="50"/>
    </row>
    <row r="277" spans="1:8" ht="12.75">
      <c r="A277" s="22"/>
      <c r="B277" s="23"/>
      <c r="C277" s="22"/>
      <c r="D277" s="29" t="s">
        <v>510</v>
      </c>
      <c r="E277" s="100"/>
      <c r="F277" s="29"/>
      <c r="G277" s="74"/>
      <c r="H277" s="50"/>
    </row>
    <row r="278" spans="1:8" ht="12.75">
      <c r="A278" s="22"/>
      <c r="B278" s="23"/>
      <c r="C278" s="22"/>
      <c r="D278" s="29" t="s">
        <v>511</v>
      </c>
      <c r="E278" s="100"/>
      <c r="F278" s="29"/>
      <c r="G278" s="74"/>
      <c r="H278" s="50"/>
    </row>
    <row r="279" spans="1:8" ht="12.75">
      <c r="A279" s="22"/>
      <c r="B279" s="23"/>
      <c r="C279" s="22"/>
      <c r="D279" s="29" t="s">
        <v>512</v>
      </c>
      <c r="E279" s="100"/>
      <c r="F279" s="29"/>
      <c r="G279" s="74"/>
      <c r="H279" s="50"/>
    </row>
    <row r="280" spans="1:12" ht="12.75">
      <c r="A280" s="22"/>
      <c r="B280" s="23"/>
      <c r="C280" s="22"/>
      <c r="D280" s="29" t="s">
        <v>81</v>
      </c>
      <c r="E280" s="22"/>
      <c r="F280" s="22">
        <f>SUM(F252:F279)</f>
        <v>17343</v>
      </c>
      <c r="G280" s="22">
        <f>SUM(G252:G279)</f>
        <v>6662</v>
      </c>
      <c r="H280" s="22">
        <f>SUM(H252:H279)</f>
        <v>6593</v>
      </c>
      <c r="J280">
        <v>16743</v>
      </c>
      <c r="K280">
        <v>6662</v>
      </c>
      <c r="L280">
        <v>6593</v>
      </c>
    </row>
    <row r="281" spans="1:8" ht="12.75">
      <c r="A281" s="40" t="s">
        <v>513</v>
      </c>
      <c r="B281" s="41"/>
      <c r="C281" s="40"/>
      <c r="D281" s="40"/>
      <c r="E281" s="40"/>
      <c r="F281" s="40">
        <v>17343</v>
      </c>
      <c r="G281" s="40">
        <v>6662</v>
      </c>
      <c r="H281" s="40">
        <v>6593</v>
      </c>
    </row>
    <row r="282" spans="1:8" ht="57" customHeight="1">
      <c r="A282" s="30"/>
      <c r="B282" s="31"/>
      <c r="C282" s="30"/>
      <c r="D282" s="30"/>
      <c r="E282" s="30"/>
      <c r="F282" s="30"/>
      <c r="G282" s="30"/>
      <c r="H282" s="30"/>
    </row>
    <row r="283" spans="1:8" ht="12.75">
      <c r="A283" s="43" t="s">
        <v>514</v>
      </c>
      <c r="B283" s="107"/>
      <c r="C283" s="51"/>
      <c r="D283" s="40"/>
      <c r="E283" s="40"/>
      <c r="F283" s="40"/>
      <c r="G283" s="40"/>
      <c r="H283" s="40"/>
    </row>
    <row r="284" spans="1:8" ht="12.75">
      <c r="A284" s="19" t="s">
        <v>108</v>
      </c>
      <c r="B284" s="20"/>
      <c r="C284" s="19"/>
      <c r="D284" s="19" t="s">
        <v>109</v>
      </c>
      <c r="E284" s="19"/>
      <c r="F284" s="22"/>
      <c r="G284" s="22"/>
      <c r="H284" s="25"/>
    </row>
    <row r="285" spans="1:8" ht="12.75">
      <c r="A285" s="22"/>
      <c r="B285" s="23">
        <v>821005</v>
      </c>
      <c r="C285" s="22">
        <v>41</v>
      </c>
      <c r="D285" s="22" t="s">
        <v>515</v>
      </c>
      <c r="E285" s="22">
        <v>157</v>
      </c>
      <c r="F285" s="22">
        <v>157</v>
      </c>
      <c r="G285" s="24">
        <v>157</v>
      </c>
      <c r="H285" s="25">
        <v>157</v>
      </c>
    </row>
    <row r="286" spans="1:8" ht="12.75">
      <c r="A286" s="22"/>
      <c r="B286" s="23" t="s">
        <v>516</v>
      </c>
      <c r="C286" s="22">
        <v>41</v>
      </c>
      <c r="D286" s="22" t="s">
        <v>517</v>
      </c>
      <c r="E286" s="22">
        <v>500</v>
      </c>
      <c r="F286" s="22">
        <v>500</v>
      </c>
      <c r="G286" s="22">
        <v>1000</v>
      </c>
      <c r="H286" s="25">
        <v>1000</v>
      </c>
    </row>
    <row r="287" spans="1:8" ht="12.75">
      <c r="A287" s="22"/>
      <c r="B287" s="23" t="s">
        <v>518</v>
      </c>
      <c r="C287" s="22">
        <v>41</v>
      </c>
      <c r="D287" s="22" t="s">
        <v>519</v>
      </c>
      <c r="E287" s="22">
        <v>242</v>
      </c>
      <c r="F287" s="22">
        <v>726</v>
      </c>
      <c r="G287" s="22">
        <v>726</v>
      </c>
      <c r="H287" s="25">
        <v>726</v>
      </c>
    </row>
    <row r="288" spans="1:8" ht="12.75">
      <c r="A288" s="22"/>
      <c r="B288" s="23">
        <v>821004</v>
      </c>
      <c r="C288" s="22">
        <v>41</v>
      </c>
      <c r="D288" s="22" t="s">
        <v>520</v>
      </c>
      <c r="E288" s="22">
        <v>870</v>
      </c>
      <c r="F288" s="22">
        <v>948</v>
      </c>
      <c r="G288" s="24">
        <v>1040</v>
      </c>
      <c r="H288" s="25">
        <v>1851</v>
      </c>
    </row>
    <row r="289" spans="1:12" ht="12.75">
      <c r="A289" s="52"/>
      <c r="B289" s="53"/>
      <c r="C289" s="52"/>
      <c r="D289" s="52" t="s">
        <v>81</v>
      </c>
      <c r="E289" s="52"/>
      <c r="F289" s="22">
        <f>SUM(F285:F288)</f>
        <v>2331</v>
      </c>
      <c r="G289" s="22">
        <f>SUM(G285:G288)</f>
        <v>2923</v>
      </c>
      <c r="H289" s="22">
        <f>SUM(H285:H288)</f>
        <v>3734</v>
      </c>
      <c r="J289">
        <v>2831</v>
      </c>
      <c r="K289">
        <v>2923</v>
      </c>
      <c r="L289">
        <v>3734</v>
      </c>
    </row>
    <row r="290" spans="1:8" ht="12.75">
      <c r="A290" s="43" t="s">
        <v>521</v>
      </c>
      <c r="B290" s="108"/>
      <c r="C290" s="108"/>
      <c r="D290" s="51"/>
      <c r="E290" s="51"/>
      <c r="F290" s="51">
        <f>SUM(F289)</f>
        <v>2331</v>
      </c>
      <c r="G290" s="40">
        <f>SUM(G289)</f>
        <v>2923</v>
      </c>
      <c r="H290" s="42">
        <f>SUM(H289)</f>
        <v>3734</v>
      </c>
    </row>
    <row r="291" spans="6:12" ht="13.5" thickBot="1">
      <c r="F291" s="63"/>
      <c r="G291" s="63"/>
      <c r="J291">
        <f>SUM(J56:J289)</f>
        <v>68924</v>
      </c>
      <c r="K291">
        <f>SUM(K56:K289)</f>
        <v>61772</v>
      </c>
      <c r="L291">
        <f>SUM(L56:L289)</f>
        <v>65128</v>
      </c>
    </row>
    <row r="292" spans="1:8" ht="13.5" thickBot="1">
      <c r="A292" s="110" t="s">
        <v>522</v>
      </c>
      <c r="B292" s="96"/>
      <c r="C292" s="96"/>
      <c r="D292" s="96"/>
      <c r="E292" s="96"/>
      <c r="F292" s="96"/>
      <c r="G292" s="96"/>
      <c r="H292" s="97"/>
    </row>
    <row r="293" ht="12.75">
      <c r="H293" s="103"/>
    </row>
    <row r="294" spans="1:8" ht="12.75">
      <c r="A294" s="111" t="s">
        <v>274</v>
      </c>
      <c r="B294" s="112"/>
      <c r="C294" s="112"/>
      <c r="D294" s="112"/>
      <c r="E294" s="22">
        <v>47110</v>
      </c>
      <c r="F294" s="116">
        <v>49250</v>
      </c>
      <c r="G294" s="116">
        <v>52187</v>
      </c>
      <c r="H294" s="117">
        <v>54801</v>
      </c>
    </row>
    <row r="295" spans="1:8" ht="12.75">
      <c r="A295" s="111" t="s">
        <v>513</v>
      </c>
      <c r="B295" s="112"/>
      <c r="C295" s="112"/>
      <c r="D295" s="112"/>
      <c r="E295" s="22">
        <v>30962</v>
      </c>
      <c r="F295" s="116">
        <v>17343</v>
      </c>
      <c r="G295" s="116">
        <v>6662</v>
      </c>
      <c r="H295" s="116">
        <v>6593</v>
      </c>
    </row>
    <row r="296" spans="1:8" ht="12.75">
      <c r="A296" t="s">
        <v>523</v>
      </c>
      <c r="E296" s="22">
        <v>841</v>
      </c>
      <c r="F296" s="34">
        <v>582</v>
      </c>
      <c r="G296" s="34">
        <v>532</v>
      </c>
      <c r="H296" s="34">
        <v>391</v>
      </c>
    </row>
    <row r="297" spans="1:8" ht="12.75">
      <c r="A297" s="111" t="s">
        <v>521</v>
      </c>
      <c r="B297" s="112"/>
      <c r="C297" s="112"/>
      <c r="D297" s="112"/>
      <c r="E297" s="22">
        <v>1769</v>
      </c>
      <c r="F297" s="118">
        <v>2331</v>
      </c>
      <c r="G297" s="116">
        <v>2923</v>
      </c>
      <c r="H297" s="117">
        <v>3734</v>
      </c>
    </row>
    <row r="298" spans="1:8" ht="12.75">
      <c r="A298" s="113" t="s">
        <v>524</v>
      </c>
      <c r="B298" s="75"/>
      <c r="C298" s="75"/>
      <c r="D298" s="75"/>
      <c r="E298" s="46">
        <f>SUM(E294:E297)</f>
        <v>80682</v>
      </c>
      <c r="F298" s="46">
        <f>SUM(F294:F297)</f>
        <v>69506</v>
      </c>
      <c r="G298" s="46">
        <f>SUM(G294:G297)</f>
        <v>62304</v>
      </c>
      <c r="H298" s="46">
        <f>SUM(H294:H297)</f>
        <v>65519</v>
      </c>
    </row>
    <row r="300" spans="1:8" ht="12.75">
      <c r="A300" s="111" t="s">
        <v>525</v>
      </c>
      <c r="B300" s="112"/>
      <c r="C300" s="112"/>
      <c r="D300" s="112"/>
      <c r="E300" s="22">
        <v>55012</v>
      </c>
      <c r="F300" s="22">
        <v>65171</v>
      </c>
      <c r="G300" s="22">
        <v>61762</v>
      </c>
      <c r="H300" s="22">
        <v>65118</v>
      </c>
    </row>
    <row r="301" spans="1:13" ht="12.75">
      <c r="A301" t="s">
        <v>526</v>
      </c>
      <c r="E301" s="22">
        <v>5030</v>
      </c>
      <c r="F301" s="22">
        <v>100</v>
      </c>
      <c r="G301" s="22">
        <v>10</v>
      </c>
      <c r="H301" s="22">
        <v>10</v>
      </c>
      <c r="K301" s="120">
        <v>65171</v>
      </c>
      <c r="L301" s="120">
        <v>61762</v>
      </c>
      <c r="M301" s="121">
        <v>65118</v>
      </c>
    </row>
    <row r="302" spans="1:13" ht="12.75">
      <c r="A302" s="111" t="s">
        <v>527</v>
      </c>
      <c r="B302" s="112"/>
      <c r="C302" s="112"/>
      <c r="D302" s="112"/>
      <c r="E302" s="22">
        <v>19799</v>
      </c>
      <c r="F302" s="22">
        <v>3653</v>
      </c>
      <c r="G302" s="22">
        <v>0</v>
      </c>
      <c r="H302" s="22">
        <v>0</v>
      </c>
      <c r="K302" s="119"/>
      <c r="L302" s="119"/>
      <c r="M302" s="119"/>
    </row>
    <row r="303" spans="1:13" ht="12.75">
      <c r="A303" t="s">
        <v>427</v>
      </c>
      <c r="E303" s="22">
        <v>841</v>
      </c>
      <c r="F303" s="22">
        <v>582</v>
      </c>
      <c r="G303" s="22">
        <v>532</v>
      </c>
      <c r="H303" s="22">
        <v>391</v>
      </c>
      <c r="K303" s="120">
        <v>100</v>
      </c>
      <c r="L303" s="120">
        <v>10</v>
      </c>
      <c r="M303" s="121">
        <v>10</v>
      </c>
    </row>
    <row r="304" spans="1:13" ht="12.75">
      <c r="A304" s="113" t="s">
        <v>460</v>
      </c>
      <c r="B304" s="75"/>
      <c r="C304" s="75"/>
      <c r="D304" s="75"/>
      <c r="E304" s="46">
        <f>SUM(E300:E303)</f>
        <v>80682</v>
      </c>
      <c r="F304" s="46">
        <f>SUM(F300:F303)</f>
        <v>69506</v>
      </c>
      <c r="G304" s="46">
        <f>SUM(G300:G303)</f>
        <v>62304</v>
      </c>
      <c r="H304" s="46">
        <f>SUM(H300:H303)</f>
        <v>65519</v>
      </c>
      <c r="K304" s="19"/>
      <c r="L304" s="19"/>
      <c r="M304" s="19"/>
    </row>
    <row r="305" spans="11:13" ht="13.5" thickBot="1">
      <c r="K305" s="65">
        <v>3653</v>
      </c>
      <c r="L305" s="87">
        <v>0</v>
      </c>
      <c r="M305" s="87">
        <v>0</v>
      </c>
    </row>
    <row r="306" spans="1:13" ht="13.5" thickBot="1">
      <c r="A306" s="110" t="s">
        <v>461</v>
      </c>
      <c r="B306" s="96"/>
      <c r="C306" s="96"/>
      <c r="D306" s="114"/>
      <c r="E306" s="115">
        <f>SUM(E304-E298)</f>
        <v>0</v>
      </c>
      <c r="F306" s="115">
        <f>SUM(F304-F298)</f>
        <v>0</v>
      </c>
      <c r="G306" s="115">
        <f>SUM(G304-G298)</f>
        <v>0</v>
      </c>
      <c r="H306" s="115">
        <f>SUM(H304-H298)</f>
        <v>0</v>
      </c>
      <c r="K306" s="65"/>
      <c r="L306" s="19"/>
      <c r="M306" s="19"/>
    </row>
    <row r="307" spans="11:13" ht="12.75">
      <c r="K307" s="87">
        <v>582</v>
      </c>
      <c r="L307" s="87">
        <v>532</v>
      </c>
      <c r="M307" s="87">
        <v>391</v>
      </c>
    </row>
    <row r="308" spans="11:13" ht="13.5" thickBot="1">
      <c r="K308" s="93"/>
      <c r="L308" s="93"/>
      <c r="M308" s="93"/>
    </row>
    <row r="309" spans="11:13" ht="13.5" thickBot="1">
      <c r="K309" s="80">
        <f>SUM(K301:K308)</f>
        <v>69506</v>
      </c>
      <c r="L309" s="80">
        <f>SUM(L301:L308)</f>
        <v>62304</v>
      </c>
      <c r="M309" s="122">
        <f>SUM(M301:M308)</f>
        <v>65519</v>
      </c>
    </row>
    <row r="313" ht="12.75">
      <c r="D313" t="s">
        <v>483</v>
      </c>
    </row>
    <row r="317" ht="12.75">
      <c r="D317" t="s">
        <v>462</v>
      </c>
    </row>
    <row r="318" ht="12.75">
      <c r="D318" t="s">
        <v>463</v>
      </c>
    </row>
    <row r="322" spans="5:8" ht="12.75">
      <c r="E322">
        <v>45785</v>
      </c>
      <c r="F322">
        <v>42979</v>
      </c>
      <c r="G322">
        <v>44848</v>
      </c>
      <c r="H322">
        <v>47234</v>
      </c>
    </row>
    <row r="323" spans="5:8" ht="12.75">
      <c r="E323">
        <v>11716</v>
      </c>
      <c r="F323">
        <v>5114</v>
      </c>
      <c r="G323">
        <v>4716</v>
      </c>
      <c r="H323">
        <v>4720</v>
      </c>
    </row>
    <row r="324" spans="6:8" ht="12.75">
      <c r="F324">
        <v>582</v>
      </c>
      <c r="G324">
        <v>532</v>
      </c>
      <c r="H324">
        <v>391</v>
      </c>
    </row>
    <row r="325" spans="5:8" ht="12.75">
      <c r="E325">
        <v>813</v>
      </c>
      <c r="F325">
        <v>1401</v>
      </c>
      <c r="G325">
        <v>2057</v>
      </c>
      <c r="H325">
        <v>2157</v>
      </c>
    </row>
    <row r="326" spans="5:8" ht="12.75">
      <c r="E326">
        <v>58314</v>
      </c>
      <c r="F326">
        <v>50020</v>
      </c>
      <c r="G326">
        <v>52176</v>
      </c>
      <c r="H326">
        <v>54686</v>
      </c>
    </row>
    <row r="328" spans="6:8" ht="12.75">
      <c r="F328">
        <v>48064</v>
      </c>
      <c r="G328">
        <v>50181</v>
      </c>
      <c r="H328">
        <v>52671</v>
      </c>
    </row>
    <row r="329" spans="6:8" ht="12.75">
      <c r="F329">
        <v>110</v>
      </c>
      <c r="G329">
        <v>10</v>
      </c>
      <c r="H329">
        <v>10</v>
      </c>
    </row>
    <row r="330" spans="6:8" ht="12.75">
      <c r="F330">
        <v>1320</v>
      </c>
      <c r="G330">
        <v>1430</v>
      </c>
      <c r="H330">
        <v>1430</v>
      </c>
    </row>
    <row r="331" spans="6:8" ht="12.75">
      <c r="F331">
        <v>582</v>
      </c>
      <c r="G331">
        <v>532</v>
      </c>
      <c r="H331">
        <v>391</v>
      </c>
    </row>
    <row r="332" spans="6:8" ht="12.75">
      <c r="F332">
        <v>50020</v>
      </c>
      <c r="G332">
        <v>52176</v>
      </c>
      <c r="H332">
        <v>54686</v>
      </c>
    </row>
    <row r="334" spans="6:8" ht="12.75">
      <c r="F334">
        <v>0</v>
      </c>
      <c r="G334">
        <v>0</v>
      </c>
      <c r="H334">
        <v>0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9"/>
  <sheetViews>
    <sheetView workbookViewId="0" topLeftCell="A127">
      <selection activeCell="A138" sqref="A138"/>
    </sheetView>
  </sheetViews>
  <sheetFormatPr defaultColWidth="9.00390625" defaultRowHeight="12.75"/>
  <cols>
    <col min="2" max="2" width="10.125" style="0" customWidth="1"/>
    <col min="4" max="4" width="58.375" style="0" customWidth="1"/>
  </cols>
  <sheetData>
    <row r="1" spans="4:5" ht="15.75">
      <c r="D1" s="1" t="s">
        <v>429</v>
      </c>
      <c r="E1" s="1"/>
    </row>
    <row r="2" spans="1:5" ht="16.5">
      <c r="A2" s="125"/>
      <c r="B2" s="125"/>
      <c r="C2" s="125"/>
      <c r="D2" s="125"/>
      <c r="E2" s="54"/>
    </row>
    <row r="3" spans="1:6" ht="20.25">
      <c r="A3" s="55"/>
      <c r="B3" s="55"/>
      <c r="C3" s="56" t="s">
        <v>277</v>
      </c>
      <c r="D3" s="57"/>
      <c r="E3" s="57"/>
      <c r="F3" s="55"/>
    </row>
    <row r="4" ht="12.75">
      <c r="A4" s="58" t="s">
        <v>278</v>
      </c>
    </row>
    <row r="5" spans="1:6" ht="12.75">
      <c r="A5" s="126" t="s">
        <v>279</v>
      </c>
      <c r="B5" s="126"/>
      <c r="C5" s="126"/>
      <c r="D5" s="126"/>
      <c r="E5" s="59"/>
      <c r="F5" s="60"/>
    </row>
    <row r="6" spans="1:6" ht="12.75">
      <c r="A6" s="124" t="s">
        <v>280</v>
      </c>
      <c r="B6" s="124"/>
      <c r="C6" s="124"/>
      <c r="D6" s="124"/>
      <c r="E6" s="124"/>
      <c r="F6" s="124"/>
    </row>
    <row r="7" spans="1:6" ht="12.75">
      <c r="A7" s="127" t="s">
        <v>281</v>
      </c>
      <c r="B7" s="127"/>
      <c r="C7" s="127"/>
      <c r="D7" s="127"/>
      <c r="E7" s="127"/>
      <c r="F7" s="127"/>
    </row>
    <row r="8" spans="1:2" ht="12.75">
      <c r="A8" s="63" t="s">
        <v>282</v>
      </c>
      <c r="B8" s="63"/>
    </row>
    <row r="9" ht="12.75">
      <c r="A9" s="63" t="s">
        <v>283</v>
      </c>
    </row>
    <row r="10" spans="1:5" ht="12.75">
      <c r="A10" s="124" t="s">
        <v>284</v>
      </c>
      <c r="B10" s="124"/>
      <c r="C10" s="124"/>
      <c r="D10" s="124"/>
      <c r="E10" s="61"/>
    </row>
    <row r="11" ht="12.75">
      <c r="A11" s="62" t="s">
        <v>285</v>
      </c>
    </row>
    <row r="12" spans="1:5" ht="12.75">
      <c r="A12" s="58" t="s">
        <v>286</v>
      </c>
      <c r="B12" s="64"/>
      <c r="C12" s="64"/>
      <c r="D12" s="64"/>
      <c r="E12" s="64"/>
    </row>
    <row r="13" spans="1:5" ht="12.75">
      <c r="A13" s="65" t="s">
        <v>287</v>
      </c>
      <c r="B13" s="64"/>
      <c r="C13" s="64"/>
      <c r="D13" s="64"/>
      <c r="E13" s="64"/>
    </row>
    <row r="14" spans="1:5" ht="12.75">
      <c r="A14" s="56" t="s">
        <v>288</v>
      </c>
      <c r="D14" s="56"/>
      <c r="E14" s="56"/>
    </row>
    <row r="15" spans="1:5" ht="12.75">
      <c r="A15" s="56"/>
      <c r="D15" s="56"/>
      <c r="E15" s="56"/>
    </row>
    <row r="16" spans="1:8" ht="12.75">
      <c r="A16" s="3" t="s">
        <v>289</v>
      </c>
      <c r="B16" s="4"/>
      <c r="C16" s="4"/>
      <c r="D16" s="3"/>
      <c r="E16" s="3"/>
      <c r="F16" s="4"/>
      <c r="G16" s="4"/>
      <c r="H16" s="4"/>
    </row>
    <row r="17" spans="1:5" ht="13.5" thickBot="1">
      <c r="A17" s="56"/>
      <c r="D17" s="56"/>
      <c r="E17" s="56"/>
    </row>
    <row r="18" spans="1:8" ht="12.75">
      <c r="A18" s="66" t="s">
        <v>290</v>
      </c>
      <c r="B18" s="66" t="s">
        <v>3</v>
      </c>
      <c r="C18" s="7" t="s">
        <v>4</v>
      </c>
      <c r="D18" s="67"/>
      <c r="E18" s="68" t="s">
        <v>430</v>
      </c>
      <c r="F18" s="10"/>
      <c r="G18" s="10"/>
      <c r="H18" s="10"/>
    </row>
    <row r="19" spans="1:8" ht="12.75">
      <c r="A19" s="69" t="s">
        <v>6</v>
      </c>
      <c r="B19" s="69" t="s">
        <v>291</v>
      </c>
      <c r="C19" s="11" t="s">
        <v>7</v>
      </c>
      <c r="D19" s="11" t="s">
        <v>8</v>
      </c>
      <c r="E19" s="70" t="s">
        <v>431</v>
      </c>
      <c r="F19" s="12">
        <v>2008</v>
      </c>
      <c r="G19" s="14">
        <v>2009</v>
      </c>
      <c r="H19" s="14">
        <v>2010</v>
      </c>
    </row>
    <row r="20" spans="1:8" ht="13.5" thickBot="1">
      <c r="A20" s="71"/>
      <c r="B20" s="71"/>
      <c r="C20" s="15"/>
      <c r="D20" s="15"/>
      <c r="E20" s="72" t="s">
        <v>432</v>
      </c>
      <c r="F20" s="18"/>
      <c r="G20" s="18"/>
      <c r="H20" s="18"/>
    </row>
    <row r="21" spans="1:8" ht="12.75">
      <c r="A21" s="19">
        <v>110</v>
      </c>
      <c r="B21" s="20"/>
      <c r="C21" s="19"/>
      <c r="D21" s="19" t="s">
        <v>292</v>
      </c>
      <c r="E21" s="19"/>
      <c r="F21" s="21"/>
      <c r="G21" s="21"/>
      <c r="H21" s="21"/>
    </row>
    <row r="22" spans="1:8" ht="12.75">
      <c r="A22" s="26">
        <v>111</v>
      </c>
      <c r="B22" s="28"/>
      <c r="C22" s="26"/>
      <c r="D22" s="26" t="s">
        <v>293</v>
      </c>
      <c r="E22" s="26"/>
      <c r="F22" s="22"/>
      <c r="G22" s="22"/>
      <c r="H22" s="22"/>
    </row>
    <row r="23" spans="1:8" ht="12.75">
      <c r="A23" s="22"/>
      <c r="B23" s="23">
        <v>111003</v>
      </c>
      <c r="C23" s="22">
        <v>41</v>
      </c>
      <c r="D23" s="22" t="s">
        <v>294</v>
      </c>
      <c r="E23" s="22">
        <v>22442</v>
      </c>
      <c r="F23" s="22">
        <v>23000</v>
      </c>
      <c r="G23" s="24">
        <v>24000</v>
      </c>
      <c r="H23" s="25">
        <v>25000</v>
      </c>
    </row>
    <row r="24" spans="1:11" ht="12.75">
      <c r="A24" s="22"/>
      <c r="B24" s="23"/>
      <c r="C24" s="22"/>
      <c r="D24" s="22" t="s">
        <v>116</v>
      </c>
      <c r="E24" s="22"/>
      <c r="F24" s="22">
        <f>SUM(F23)</f>
        <v>23000</v>
      </c>
      <c r="G24" s="22">
        <f>SUM(G23)</f>
        <v>24000</v>
      </c>
      <c r="H24" s="22">
        <f>SUM(H23)</f>
        <v>25000</v>
      </c>
      <c r="I24">
        <v>23000</v>
      </c>
      <c r="J24">
        <v>24000</v>
      </c>
      <c r="K24">
        <v>25000</v>
      </c>
    </row>
    <row r="25" spans="1:8" ht="12.75">
      <c r="A25" s="26">
        <v>120</v>
      </c>
      <c r="B25" s="28"/>
      <c r="C25" s="26"/>
      <c r="D25" s="26" t="s">
        <v>295</v>
      </c>
      <c r="E25" s="26"/>
      <c r="F25" s="22"/>
      <c r="G25" s="22"/>
      <c r="H25" s="25"/>
    </row>
    <row r="26" spans="1:8" ht="12.75">
      <c r="A26" s="22"/>
      <c r="B26" s="23">
        <v>121001</v>
      </c>
      <c r="C26" s="22">
        <v>41</v>
      </c>
      <c r="D26" s="22" t="s">
        <v>296</v>
      </c>
      <c r="E26" s="22">
        <v>400</v>
      </c>
      <c r="F26" s="22">
        <v>450</v>
      </c>
      <c r="G26" s="24">
        <v>500</v>
      </c>
      <c r="H26" s="25">
        <v>550</v>
      </c>
    </row>
    <row r="27" spans="1:8" ht="12.75">
      <c r="A27" s="22"/>
      <c r="B27" s="23">
        <v>121002</v>
      </c>
      <c r="C27" s="22">
        <v>41</v>
      </c>
      <c r="D27" s="22" t="s">
        <v>297</v>
      </c>
      <c r="E27" s="22">
        <v>4100</v>
      </c>
      <c r="F27" s="22">
        <v>4450</v>
      </c>
      <c r="G27" s="24">
        <v>4900</v>
      </c>
      <c r="H27" s="25">
        <v>5400</v>
      </c>
    </row>
    <row r="28" spans="1:11" ht="12.75">
      <c r="A28" s="22"/>
      <c r="B28" s="23"/>
      <c r="C28" s="22"/>
      <c r="D28" s="22" t="s">
        <v>116</v>
      </c>
      <c r="E28" s="22"/>
      <c r="F28" s="22">
        <f>SUM(F26:F27)</f>
        <v>4900</v>
      </c>
      <c r="G28" s="22">
        <f>SUM(G26:G27)</f>
        <v>5400</v>
      </c>
      <c r="H28" s="22">
        <f>SUM(H26:H27)</f>
        <v>5950</v>
      </c>
      <c r="I28">
        <v>4900</v>
      </c>
      <c r="J28">
        <v>5400</v>
      </c>
      <c r="K28">
        <v>5950</v>
      </c>
    </row>
    <row r="29" spans="1:8" ht="12.75">
      <c r="A29" s="26">
        <v>133</v>
      </c>
      <c r="B29" s="28"/>
      <c r="C29" s="26"/>
      <c r="D29" s="26" t="s">
        <v>298</v>
      </c>
      <c r="E29" s="26"/>
      <c r="F29" s="22"/>
      <c r="G29" s="22"/>
      <c r="H29" s="25"/>
    </row>
    <row r="30" spans="1:8" ht="12.75">
      <c r="A30" s="22"/>
      <c r="B30" s="23">
        <v>133001</v>
      </c>
      <c r="C30" s="22">
        <v>41</v>
      </c>
      <c r="D30" s="22" t="s">
        <v>299</v>
      </c>
      <c r="E30" s="22">
        <v>20</v>
      </c>
      <c r="F30" s="22">
        <v>20</v>
      </c>
      <c r="G30" s="24">
        <v>20</v>
      </c>
      <c r="H30" s="25">
        <v>20</v>
      </c>
    </row>
    <row r="31" spans="1:8" ht="12.75">
      <c r="A31" s="22"/>
      <c r="B31" s="23">
        <v>133004</v>
      </c>
      <c r="C31" s="22">
        <v>41</v>
      </c>
      <c r="D31" s="22" t="s">
        <v>300</v>
      </c>
      <c r="E31" s="22">
        <v>17</v>
      </c>
      <c r="F31" s="22">
        <v>17</v>
      </c>
      <c r="G31" s="24">
        <v>17</v>
      </c>
      <c r="H31" s="25">
        <v>18</v>
      </c>
    </row>
    <row r="32" spans="1:8" ht="12.75">
      <c r="A32" s="22"/>
      <c r="B32" s="73">
        <v>133012</v>
      </c>
      <c r="C32" s="24">
        <v>41</v>
      </c>
      <c r="D32" s="24" t="s">
        <v>301</v>
      </c>
      <c r="E32" s="24">
        <v>40</v>
      </c>
      <c r="F32" s="22">
        <v>40</v>
      </c>
      <c r="G32" s="24">
        <v>45</v>
      </c>
      <c r="H32" s="25">
        <v>50</v>
      </c>
    </row>
    <row r="33" spans="1:8" ht="12.75">
      <c r="A33" s="22"/>
      <c r="B33" s="73">
        <v>133006</v>
      </c>
      <c r="C33" s="24">
        <v>41</v>
      </c>
      <c r="D33" s="24" t="s">
        <v>302</v>
      </c>
      <c r="E33" s="24">
        <v>2</v>
      </c>
      <c r="F33" s="22">
        <v>1</v>
      </c>
      <c r="G33" s="24">
        <v>1</v>
      </c>
      <c r="H33" s="25">
        <v>1</v>
      </c>
    </row>
    <row r="34" spans="1:8" ht="12.75">
      <c r="A34" s="22"/>
      <c r="B34" s="23" t="s">
        <v>303</v>
      </c>
      <c r="C34" s="22">
        <v>41</v>
      </c>
      <c r="D34" s="22" t="s">
        <v>304</v>
      </c>
      <c r="E34" s="22">
        <v>80</v>
      </c>
      <c r="F34" s="22">
        <v>50</v>
      </c>
      <c r="G34" s="24">
        <v>50</v>
      </c>
      <c r="H34" s="25">
        <v>55</v>
      </c>
    </row>
    <row r="35" spans="1:8" ht="12.75">
      <c r="A35" s="22"/>
      <c r="B35" s="23" t="s">
        <v>305</v>
      </c>
      <c r="C35" s="22">
        <v>41</v>
      </c>
      <c r="D35" s="22" t="s">
        <v>433</v>
      </c>
      <c r="E35" s="22">
        <v>5</v>
      </c>
      <c r="F35" s="22">
        <v>5</v>
      </c>
      <c r="G35" s="24">
        <v>5</v>
      </c>
      <c r="H35" s="25">
        <v>5</v>
      </c>
    </row>
    <row r="36" spans="1:8" ht="12.75">
      <c r="A36" s="22"/>
      <c r="B36" s="23" t="s">
        <v>306</v>
      </c>
      <c r="C36" s="22">
        <v>41</v>
      </c>
      <c r="D36" s="22" t="s">
        <v>307</v>
      </c>
      <c r="E36" s="22">
        <v>1300</v>
      </c>
      <c r="F36" s="22">
        <v>1300</v>
      </c>
      <c r="G36" s="24">
        <v>1300</v>
      </c>
      <c r="H36" s="25">
        <v>1300</v>
      </c>
    </row>
    <row r="37" spans="1:8" ht="12.75">
      <c r="A37" s="22"/>
      <c r="B37" s="23" t="s">
        <v>308</v>
      </c>
      <c r="C37" s="22">
        <v>41</v>
      </c>
      <c r="D37" s="22" t="s">
        <v>309</v>
      </c>
      <c r="E37" s="22">
        <v>580</v>
      </c>
      <c r="F37" s="22">
        <v>580</v>
      </c>
      <c r="G37" s="24">
        <v>580</v>
      </c>
      <c r="H37" s="25">
        <v>580</v>
      </c>
    </row>
    <row r="38" spans="1:8" ht="12.75">
      <c r="A38" s="22"/>
      <c r="B38" s="23" t="s">
        <v>310</v>
      </c>
      <c r="C38" s="22">
        <v>41</v>
      </c>
      <c r="D38" s="22" t="s">
        <v>311</v>
      </c>
      <c r="E38" s="22">
        <v>1680</v>
      </c>
      <c r="F38" s="22">
        <v>2960</v>
      </c>
      <c r="G38" s="24">
        <v>2960</v>
      </c>
      <c r="H38" s="25">
        <v>2960</v>
      </c>
    </row>
    <row r="39" spans="1:11" ht="12.75">
      <c r="A39" s="22"/>
      <c r="B39" s="23"/>
      <c r="C39" s="22"/>
      <c r="D39" s="22" t="s">
        <v>116</v>
      </c>
      <c r="E39" s="22"/>
      <c r="F39" s="22">
        <f>SUM(F30:F38)</f>
        <v>4973</v>
      </c>
      <c r="G39" s="22">
        <f>SUM(G30:G38)</f>
        <v>4978</v>
      </c>
      <c r="H39" s="22">
        <f>SUM(H30:H38)</f>
        <v>4989</v>
      </c>
      <c r="I39">
        <v>4973</v>
      </c>
      <c r="J39">
        <v>4978</v>
      </c>
      <c r="K39">
        <v>4989</v>
      </c>
    </row>
    <row r="40" spans="1:8" ht="12.75">
      <c r="A40" s="26">
        <v>200</v>
      </c>
      <c r="B40" s="28"/>
      <c r="C40" s="26"/>
      <c r="D40" s="26" t="s">
        <v>312</v>
      </c>
      <c r="E40" s="26"/>
      <c r="F40" s="22"/>
      <c r="G40" s="22"/>
      <c r="H40" s="25"/>
    </row>
    <row r="41" spans="1:8" ht="12.75">
      <c r="A41" s="26">
        <v>211</v>
      </c>
      <c r="B41" s="28"/>
      <c r="C41" s="26"/>
      <c r="D41" s="26" t="s">
        <v>313</v>
      </c>
      <c r="E41" s="26"/>
      <c r="F41" s="22"/>
      <c r="G41" s="22"/>
      <c r="H41" s="25"/>
    </row>
    <row r="42" spans="1:8" ht="12.75">
      <c r="A42" s="22"/>
      <c r="B42" s="23">
        <v>211003</v>
      </c>
      <c r="C42" s="22">
        <v>41</v>
      </c>
      <c r="D42" s="22" t="s">
        <v>314</v>
      </c>
      <c r="E42" s="22">
        <v>30</v>
      </c>
      <c r="F42" s="22">
        <v>30</v>
      </c>
      <c r="G42" s="24">
        <v>35</v>
      </c>
      <c r="H42" s="25">
        <v>40</v>
      </c>
    </row>
    <row r="43" spans="1:11" ht="12.75">
      <c r="A43" s="22"/>
      <c r="B43" s="23"/>
      <c r="C43" s="22"/>
      <c r="D43" s="22" t="s">
        <v>116</v>
      </c>
      <c r="E43" s="22"/>
      <c r="F43" s="22">
        <f>SUM(F42)</f>
        <v>30</v>
      </c>
      <c r="G43" s="22">
        <f>SUM(G42)</f>
        <v>35</v>
      </c>
      <c r="H43" s="22">
        <f>SUM(H42)</f>
        <v>40</v>
      </c>
      <c r="I43">
        <v>30</v>
      </c>
      <c r="J43">
        <v>35</v>
      </c>
      <c r="K43">
        <v>40</v>
      </c>
    </row>
    <row r="44" spans="1:8" ht="12.75">
      <c r="A44" s="26">
        <v>212</v>
      </c>
      <c r="B44" s="28"/>
      <c r="C44" s="26"/>
      <c r="D44" s="26" t="s">
        <v>315</v>
      </c>
      <c r="E44" s="26"/>
      <c r="F44" s="22"/>
      <c r="G44" s="22"/>
      <c r="H44" s="25"/>
    </row>
    <row r="45" spans="1:8" ht="12.75">
      <c r="A45" s="22"/>
      <c r="B45" s="23">
        <v>212002</v>
      </c>
      <c r="C45" s="22">
        <v>41</v>
      </c>
      <c r="D45" s="22" t="s">
        <v>316</v>
      </c>
      <c r="E45" s="22">
        <v>10</v>
      </c>
      <c r="F45" s="22">
        <v>10</v>
      </c>
      <c r="G45" s="24">
        <v>15</v>
      </c>
      <c r="H45" s="25">
        <v>16</v>
      </c>
    </row>
    <row r="46" spans="1:8" ht="12.75">
      <c r="A46" s="22"/>
      <c r="B46" s="23">
        <v>212003</v>
      </c>
      <c r="C46" s="22">
        <v>41</v>
      </c>
      <c r="D46" s="22" t="s">
        <v>317</v>
      </c>
      <c r="E46" s="22">
        <v>1</v>
      </c>
      <c r="F46" s="22">
        <v>1</v>
      </c>
      <c r="G46" s="24">
        <v>1</v>
      </c>
      <c r="H46" s="25">
        <v>1</v>
      </c>
    </row>
    <row r="47" spans="1:8" ht="12.75">
      <c r="A47" s="22"/>
      <c r="B47" s="23" t="s">
        <v>318</v>
      </c>
      <c r="C47" s="22">
        <v>41</v>
      </c>
      <c r="D47" s="22" t="s">
        <v>319</v>
      </c>
      <c r="E47" s="22">
        <v>72</v>
      </c>
      <c r="F47" s="22">
        <v>122</v>
      </c>
      <c r="G47" s="24">
        <v>122</v>
      </c>
      <c r="H47" s="25">
        <v>122</v>
      </c>
    </row>
    <row r="48" spans="1:8" ht="12.75">
      <c r="A48" s="22"/>
      <c r="B48" s="23" t="s">
        <v>320</v>
      </c>
      <c r="C48" s="22">
        <v>41</v>
      </c>
      <c r="D48" s="22" t="s">
        <v>321</v>
      </c>
      <c r="E48" s="22">
        <v>102</v>
      </c>
      <c r="F48" s="22">
        <v>102</v>
      </c>
      <c r="G48" s="24">
        <v>102</v>
      </c>
      <c r="H48" s="25">
        <v>102</v>
      </c>
    </row>
    <row r="49" spans="1:8" ht="12.75">
      <c r="A49" s="22"/>
      <c r="B49" s="23" t="s">
        <v>322</v>
      </c>
      <c r="C49" s="22">
        <v>41</v>
      </c>
      <c r="D49" s="22" t="s">
        <v>323</v>
      </c>
      <c r="E49" s="22">
        <v>25</v>
      </c>
      <c r="F49" s="22">
        <v>25</v>
      </c>
      <c r="G49" s="24">
        <v>25</v>
      </c>
      <c r="H49" s="25">
        <v>25</v>
      </c>
    </row>
    <row r="50" spans="1:8" ht="12.75">
      <c r="A50" s="22"/>
      <c r="B50" s="23" t="s">
        <v>324</v>
      </c>
      <c r="C50" s="22">
        <v>41</v>
      </c>
      <c r="D50" s="22" t="s">
        <v>452</v>
      </c>
      <c r="E50" s="22">
        <v>732</v>
      </c>
      <c r="F50" s="22">
        <v>732</v>
      </c>
      <c r="G50" s="24">
        <v>732</v>
      </c>
      <c r="H50" s="25">
        <v>732</v>
      </c>
    </row>
    <row r="51" spans="1:8" ht="12.75">
      <c r="A51" s="22"/>
      <c r="B51" s="23" t="s">
        <v>451</v>
      </c>
      <c r="C51" s="22">
        <v>41</v>
      </c>
      <c r="D51" s="22" t="s">
        <v>453</v>
      </c>
      <c r="E51" s="22">
        <v>0</v>
      </c>
      <c r="F51" s="22">
        <v>224</v>
      </c>
      <c r="G51" s="24">
        <v>898</v>
      </c>
      <c r="H51" s="25">
        <v>898</v>
      </c>
    </row>
    <row r="52" spans="1:8" ht="12.75">
      <c r="A52" s="22"/>
      <c r="B52" s="23" t="s">
        <v>325</v>
      </c>
      <c r="C52" s="22">
        <v>41</v>
      </c>
      <c r="D52" s="22" t="s">
        <v>326</v>
      </c>
      <c r="E52" s="22">
        <v>15</v>
      </c>
      <c r="F52" s="22">
        <v>2</v>
      </c>
      <c r="G52" s="24">
        <v>3</v>
      </c>
      <c r="H52" s="25">
        <v>4</v>
      </c>
    </row>
    <row r="53" spans="1:8" ht="12.75">
      <c r="A53" s="22"/>
      <c r="B53" s="73" t="s">
        <v>327</v>
      </c>
      <c r="C53" s="24">
        <v>41</v>
      </c>
      <c r="D53" s="24" t="s">
        <v>328</v>
      </c>
      <c r="E53" s="24">
        <v>5</v>
      </c>
      <c r="F53" s="22">
        <v>5</v>
      </c>
      <c r="G53" s="24">
        <v>6</v>
      </c>
      <c r="H53" s="25">
        <v>7</v>
      </c>
    </row>
    <row r="54" spans="1:8" ht="12.75">
      <c r="A54" s="22"/>
      <c r="B54" s="23" t="s">
        <v>329</v>
      </c>
      <c r="C54" s="22">
        <v>41</v>
      </c>
      <c r="D54" s="22" t="s">
        <v>330</v>
      </c>
      <c r="E54" s="22">
        <v>33</v>
      </c>
      <c r="F54" s="22">
        <v>48</v>
      </c>
      <c r="G54" s="22">
        <v>48</v>
      </c>
      <c r="H54" s="25">
        <v>48</v>
      </c>
    </row>
    <row r="55" spans="1:8" ht="12.75">
      <c r="A55" s="22"/>
      <c r="B55" s="23">
        <v>212004</v>
      </c>
      <c r="C55" s="22">
        <v>41</v>
      </c>
      <c r="D55" s="22" t="s">
        <v>331</v>
      </c>
      <c r="E55" s="22">
        <v>550</v>
      </c>
      <c r="F55" s="22">
        <v>440</v>
      </c>
      <c r="G55" s="24">
        <v>445</v>
      </c>
      <c r="H55" s="25">
        <v>450</v>
      </c>
    </row>
    <row r="56" spans="1:11" ht="12.75">
      <c r="A56" s="22"/>
      <c r="B56" s="23"/>
      <c r="C56" s="22"/>
      <c r="D56" s="22" t="s">
        <v>116</v>
      </c>
      <c r="E56" s="22"/>
      <c r="F56" s="22">
        <f>SUM(F45:F55)</f>
        <v>1711</v>
      </c>
      <c r="G56" s="22">
        <f>SUM(G45:G55)</f>
        <v>2397</v>
      </c>
      <c r="H56" s="22">
        <f>SUM(H45:H55)</f>
        <v>2405</v>
      </c>
      <c r="I56">
        <v>1711</v>
      </c>
      <c r="J56">
        <v>2397</v>
      </c>
      <c r="K56">
        <v>2405</v>
      </c>
    </row>
    <row r="57" spans="1:8" ht="12.75">
      <c r="A57" s="26">
        <v>220</v>
      </c>
      <c r="B57" s="28"/>
      <c r="C57" s="26"/>
      <c r="D57" s="26" t="s">
        <v>332</v>
      </c>
      <c r="E57" s="26"/>
      <c r="F57" s="22"/>
      <c r="G57" s="22"/>
      <c r="H57" s="25"/>
    </row>
    <row r="58" spans="1:8" ht="12.75">
      <c r="A58" s="26">
        <v>221</v>
      </c>
      <c r="B58" s="28"/>
      <c r="C58" s="26"/>
      <c r="D58" s="26" t="s">
        <v>333</v>
      </c>
      <c r="E58" s="26"/>
      <c r="F58" s="22"/>
      <c r="G58" s="22"/>
      <c r="H58" s="25"/>
    </row>
    <row r="59" spans="1:8" ht="12.75">
      <c r="A59" s="22"/>
      <c r="B59" s="23">
        <v>221004</v>
      </c>
      <c r="C59" s="22">
        <v>41</v>
      </c>
      <c r="D59" s="22" t="s">
        <v>334</v>
      </c>
      <c r="E59" s="22">
        <v>30</v>
      </c>
      <c r="F59" s="22">
        <v>30</v>
      </c>
      <c r="G59" s="24">
        <v>30</v>
      </c>
      <c r="H59" s="25">
        <v>35</v>
      </c>
    </row>
    <row r="60" spans="1:8" ht="12.75">
      <c r="A60" s="22"/>
      <c r="B60" s="23" t="s">
        <v>335</v>
      </c>
      <c r="C60" s="22">
        <v>41</v>
      </c>
      <c r="D60" s="22" t="s">
        <v>336</v>
      </c>
      <c r="E60" s="22">
        <v>120</v>
      </c>
      <c r="F60" s="22">
        <v>120</v>
      </c>
      <c r="G60" s="22">
        <v>120</v>
      </c>
      <c r="H60" s="25">
        <v>120</v>
      </c>
    </row>
    <row r="61" spans="1:8" ht="12.75">
      <c r="A61" s="22"/>
      <c r="B61" s="23" t="s">
        <v>337</v>
      </c>
      <c r="C61" s="22">
        <v>41</v>
      </c>
      <c r="D61" s="22" t="s">
        <v>338</v>
      </c>
      <c r="E61" s="22">
        <v>6</v>
      </c>
      <c r="F61" s="22">
        <v>6</v>
      </c>
      <c r="G61" s="22">
        <v>7</v>
      </c>
      <c r="H61" s="25">
        <v>10</v>
      </c>
    </row>
    <row r="62" spans="1:8" ht="12.75">
      <c r="A62" s="22"/>
      <c r="B62" s="23" t="s">
        <v>339</v>
      </c>
      <c r="C62" s="22">
        <v>41</v>
      </c>
      <c r="D62" s="22" t="s">
        <v>340</v>
      </c>
      <c r="E62" s="22">
        <v>22</v>
      </c>
      <c r="F62" s="22">
        <v>22</v>
      </c>
      <c r="G62" s="22">
        <v>23</v>
      </c>
      <c r="H62" s="25">
        <v>24</v>
      </c>
    </row>
    <row r="63" spans="1:8" ht="12.75">
      <c r="A63" s="22"/>
      <c r="B63" s="23" t="s">
        <v>341</v>
      </c>
      <c r="C63" s="22">
        <v>41</v>
      </c>
      <c r="D63" s="22" t="s">
        <v>342</v>
      </c>
      <c r="E63" s="22">
        <v>40</v>
      </c>
      <c r="F63" s="22">
        <v>40</v>
      </c>
      <c r="G63" s="22">
        <v>45</v>
      </c>
      <c r="H63" s="25">
        <v>50</v>
      </c>
    </row>
    <row r="64" spans="1:8" ht="12.75">
      <c r="A64" s="22"/>
      <c r="B64" s="23" t="s">
        <v>343</v>
      </c>
      <c r="C64" s="22">
        <v>41</v>
      </c>
      <c r="D64" s="22" t="s">
        <v>344</v>
      </c>
      <c r="E64" s="22">
        <v>405</v>
      </c>
      <c r="F64" s="22">
        <v>405</v>
      </c>
      <c r="G64" s="22">
        <v>405</v>
      </c>
      <c r="H64" s="25">
        <v>405</v>
      </c>
    </row>
    <row r="65" spans="1:11" ht="12.75">
      <c r="A65" s="22"/>
      <c r="B65" s="23"/>
      <c r="C65" s="22"/>
      <c r="D65" s="22" t="s">
        <v>116</v>
      </c>
      <c r="E65" s="22"/>
      <c r="F65" s="22">
        <f>SUM(F59:F64)</f>
        <v>623</v>
      </c>
      <c r="G65" s="22">
        <f>SUM(G59:G64)</f>
        <v>630</v>
      </c>
      <c r="H65" s="22">
        <f>SUM(H59:H64)</f>
        <v>644</v>
      </c>
      <c r="I65">
        <v>623</v>
      </c>
      <c r="J65">
        <v>630</v>
      </c>
      <c r="K65">
        <v>644</v>
      </c>
    </row>
    <row r="66" spans="1:8" ht="12.75">
      <c r="A66" s="26">
        <v>223</v>
      </c>
      <c r="B66" s="28"/>
      <c r="C66" s="26"/>
      <c r="D66" s="26" t="s">
        <v>345</v>
      </c>
      <c r="E66" s="26"/>
      <c r="F66" s="22"/>
      <c r="G66" s="22"/>
      <c r="H66" s="25"/>
    </row>
    <row r="67" spans="1:8" ht="12.75">
      <c r="A67" s="29"/>
      <c r="B67" s="37">
        <v>222003</v>
      </c>
      <c r="C67" s="29">
        <v>41</v>
      </c>
      <c r="D67" s="29" t="s">
        <v>346</v>
      </c>
      <c r="E67" s="29">
        <v>4</v>
      </c>
      <c r="F67" s="29">
        <v>4</v>
      </c>
      <c r="G67" s="74">
        <v>4</v>
      </c>
      <c r="H67" s="25">
        <v>4</v>
      </c>
    </row>
    <row r="68" spans="1:8" ht="12.75">
      <c r="A68" s="22"/>
      <c r="B68" s="23" t="s">
        <v>347</v>
      </c>
      <c r="C68" s="22">
        <v>41</v>
      </c>
      <c r="D68" s="22" t="s">
        <v>348</v>
      </c>
      <c r="E68" s="22">
        <v>4</v>
      </c>
      <c r="F68" s="29">
        <v>4</v>
      </c>
      <c r="G68" s="74">
        <v>5</v>
      </c>
      <c r="H68" s="25">
        <v>5</v>
      </c>
    </row>
    <row r="69" spans="1:8" ht="12.75">
      <c r="A69" s="22"/>
      <c r="B69" s="23" t="s">
        <v>349</v>
      </c>
      <c r="C69" s="22">
        <v>41</v>
      </c>
      <c r="D69" s="22" t="s">
        <v>350</v>
      </c>
      <c r="E69" s="22">
        <v>5</v>
      </c>
      <c r="F69" s="29">
        <v>5</v>
      </c>
      <c r="G69" s="74">
        <v>6</v>
      </c>
      <c r="H69" s="25">
        <v>7</v>
      </c>
    </row>
    <row r="70" spans="1:8" ht="12.75">
      <c r="A70" s="22"/>
      <c r="B70" s="23" t="s">
        <v>351</v>
      </c>
      <c r="C70" s="22">
        <v>41</v>
      </c>
      <c r="D70" s="22" t="s">
        <v>352</v>
      </c>
      <c r="E70" s="22">
        <v>6</v>
      </c>
      <c r="F70" s="29">
        <v>6</v>
      </c>
      <c r="G70" s="74">
        <v>6</v>
      </c>
      <c r="H70" s="25">
        <v>6</v>
      </c>
    </row>
    <row r="71" spans="1:8" ht="12.75">
      <c r="A71" s="22"/>
      <c r="B71" s="23" t="s">
        <v>353</v>
      </c>
      <c r="C71" s="22">
        <v>41</v>
      </c>
      <c r="D71" s="22" t="s">
        <v>354</v>
      </c>
      <c r="E71" s="22">
        <v>33</v>
      </c>
      <c r="F71" s="29">
        <v>35</v>
      </c>
      <c r="G71" s="74">
        <v>35</v>
      </c>
      <c r="H71" s="25">
        <v>40</v>
      </c>
    </row>
    <row r="72" spans="1:8" ht="12.75">
      <c r="A72" s="22"/>
      <c r="B72" s="23" t="s">
        <v>355</v>
      </c>
      <c r="C72" s="22">
        <v>41</v>
      </c>
      <c r="D72" s="22" t="s">
        <v>356</v>
      </c>
      <c r="E72" s="22">
        <v>155</v>
      </c>
      <c r="F72" s="29">
        <v>155</v>
      </c>
      <c r="G72" s="74">
        <v>158</v>
      </c>
      <c r="H72" s="25">
        <v>160</v>
      </c>
    </row>
    <row r="73" spans="1:8" ht="12.75">
      <c r="A73" s="22"/>
      <c r="B73" s="23" t="s">
        <v>357</v>
      </c>
      <c r="C73" s="22">
        <v>41</v>
      </c>
      <c r="D73" s="22" t="s">
        <v>358</v>
      </c>
      <c r="E73" s="22">
        <v>100</v>
      </c>
      <c r="F73" s="29">
        <v>60</v>
      </c>
      <c r="G73" s="74">
        <v>62</v>
      </c>
      <c r="H73" s="25">
        <v>64</v>
      </c>
    </row>
    <row r="74" spans="1:8" ht="12.75">
      <c r="A74" s="22"/>
      <c r="B74" s="23" t="s">
        <v>359</v>
      </c>
      <c r="C74" s="22">
        <v>41</v>
      </c>
      <c r="D74" s="22" t="s">
        <v>360</v>
      </c>
      <c r="E74" s="22">
        <v>10</v>
      </c>
      <c r="F74" s="29">
        <v>10</v>
      </c>
      <c r="G74" s="74">
        <v>10</v>
      </c>
      <c r="H74" s="25">
        <v>10</v>
      </c>
    </row>
    <row r="75" spans="1:8" ht="12.75">
      <c r="A75" s="22"/>
      <c r="B75" s="23" t="s">
        <v>361</v>
      </c>
      <c r="C75" s="22">
        <v>41</v>
      </c>
      <c r="D75" s="22" t="s">
        <v>487</v>
      </c>
      <c r="E75" s="22">
        <v>467</v>
      </c>
      <c r="F75" s="29">
        <v>467</v>
      </c>
      <c r="G75" s="74">
        <v>467</v>
      </c>
      <c r="H75" s="25">
        <v>467</v>
      </c>
    </row>
    <row r="76" spans="1:8" ht="12.75">
      <c r="A76" s="22"/>
      <c r="B76" s="23" t="s">
        <v>475</v>
      </c>
      <c r="C76" s="22">
        <v>41</v>
      </c>
      <c r="D76" s="22" t="s">
        <v>476</v>
      </c>
      <c r="E76" s="22">
        <v>0</v>
      </c>
      <c r="F76" s="29">
        <v>0</v>
      </c>
      <c r="G76" s="74">
        <v>467</v>
      </c>
      <c r="H76" s="25">
        <v>467</v>
      </c>
    </row>
    <row r="77" spans="1:8" ht="12.75">
      <c r="A77" s="22"/>
      <c r="B77" s="23" t="s">
        <v>362</v>
      </c>
      <c r="C77" s="22">
        <v>41</v>
      </c>
      <c r="D77" s="22" t="s">
        <v>363</v>
      </c>
      <c r="E77" s="22">
        <v>10</v>
      </c>
      <c r="F77" s="29">
        <v>15</v>
      </c>
      <c r="G77" s="74">
        <v>20</v>
      </c>
      <c r="H77" s="25">
        <v>20</v>
      </c>
    </row>
    <row r="78" spans="1:8" ht="12.75">
      <c r="A78" s="22"/>
      <c r="B78" s="23" t="s">
        <v>364</v>
      </c>
      <c r="C78" s="22">
        <v>41</v>
      </c>
      <c r="D78" s="22" t="s">
        <v>365</v>
      </c>
      <c r="E78" s="22">
        <v>4</v>
      </c>
      <c r="F78" s="29">
        <v>7</v>
      </c>
      <c r="G78" s="74">
        <v>8</v>
      </c>
      <c r="H78" s="25">
        <v>9</v>
      </c>
    </row>
    <row r="79" spans="1:8" ht="12.75">
      <c r="A79" s="22"/>
      <c r="B79" s="23" t="s">
        <v>366</v>
      </c>
      <c r="C79" s="22">
        <v>41</v>
      </c>
      <c r="D79" s="22" t="s">
        <v>367</v>
      </c>
      <c r="E79" s="22">
        <v>7</v>
      </c>
      <c r="F79" s="29">
        <v>7</v>
      </c>
      <c r="G79" s="74">
        <v>7</v>
      </c>
      <c r="H79" s="25">
        <v>7</v>
      </c>
    </row>
    <row r="80" spans="1:8" ht="12.75">
      <c r="A80" s="22"/>
      <c r="B80" s="23" t="s">
        <v>368</v>
      </c>
      <c r="C80" s="22">
        <v>41</v>
      </c>
      <c r="D80" s="22" t="s">
        <v>369</v>
      </c>
      <c r="E80" s="22">
        <v>245</v>
      </c>
      <c r="F80" s="29">
        <v>245</v>
      </c>
      <c r="G80" s="74">
        <v>245</v>
      </c>
      <c r="H80" s="25">
        <v>245</v>
      </c>
    </row>
    <row r="81" spans="1:8" ht="12.75">
      <c r="A81" s="22"/>
      <c r="B81" s="23" t="s">
        <v>370</v>
      </c>
      <c r="C81" s="24">
        <v>41</v>
      </c>
      <c r="D81" s="24" t="s">
        <v>371</v>
      </c>
      <c r="E81" s="24">
        <v>50</v>
      </c>
      <c r="F81" s="29">
        <v>50</v>
      </c>
      <c r="G81" s="74">
        <v>55</v>
      </c>
      <c r="H81" s="25">
        <v>60</v>
      </c>
    </row>
    <row r="82" spans="1:8" ht="12.75">
      <c r="A82" s="22"/>
      <c r="B82" s="23">
        <v>223004</v>
      </c>
      <c r="C82" s="22">
        <v>41</v>
      </c>
      <c r="D82" s="22" t="s">
        <v>372</v>
      </c>
      <c r="E82" s="22">
        <v>78</v>
      </c>
      <c r="F82" s="22">
        <v>37</v>
      </c>
      <c r="G82" s="74">
        <v>0</v>
      </c>
      <c r="H82" s="25">
        <v>0</v>
      </c>
    </row>
    <row r="83" spans="1:11" ht="12.75">
      <c r="A83" s="22"/>
      <c r="B83" s="23"/>
      <c r="C83" s="22"/>
      <c r="D83" s="22" t="s">
        <v>116</v>
      </c>
      <c r="E83" s="22"/>
      <c r="F83" s="22">
        <f>SUM(F67:F82)</f>
        <v>1107</v>
      </c>
      <c r="G83" s="22">
        <f>SUM(G67:G82)</f>
        <v>1555</v>
      </c>
      <c r="H83" s="22">
        <f>SUM(H67:H82)</f>
        <v>1571</v>
      </c>
      <c r="I83">
        <v>1107</v>
      </c>
      <c r="J83">
        <v>1555</v>
      </c>
      <c r="K83">
        <v>1571</v>
      </c>
    </row>
    <row r="84" spans="1:8" ht="12.75">
      <c r="A84" s="26">
        <v>229</v>
      </c>
      <c r="B84" s="28"/>
      <c r="C84" s="26"/>
      <c r="D84" s="26" t="s">
        <v>373</v>
      </c>
      <c r="E84" s="26"/>
      <c r="F84" s="22"/>
      <c r="G84" s="22"/>
      <c r="H84" s="25"/>
    </row>
    <row r="85" spans="1:8" ht="12.75">
      <c r="A85" s="22"/>
      <c r="B85" s="23">
        <v>229005</v>
      </c>
      <c r="C85" s="22">
        <v>41</v>
      </c>
      <c r="D85" s="22" t="s">
        <v>374</v>
      </c>
      <c r="E85" s="22">
        <v>12</v>
      </c>
      <c r="F85" s="22">
        <v>12</v>
      </c>
      <c r="G85" s="24">
        <v>15</v>
      </c>
      <c r="H85" s="25">
        <v>20</v>
      </c>
    </row>
    <row r="86" spans="1:11" ht="12.75">
      <c r="A86" s="22"/>
      <c r="B86" s="23"/>
      <c r="C86" s="22"/>
      <c r="D86" s="22" t="s">
        <v>116</v>
      </c>
      <c r="E86" s="22"/>
      <c r="F86" s="22">
        <f>SUM(F85)</f>
        <v>12</v>
      </c>
      <c r="G86" s="22">
        <f>SUM(G85)</f>
        <v>15</v>
      </c>
      <c r="H86" s="22">
        <f>SUM(H85)</f>
        <v>20</v>
      </c>
      <c r="I86">
        <v>12</v>
      </c>
      <c r="J86">
        <v>15</v>
      </c>
      <c r="K86">
        <v>20</v>
      </c>
    </row>
    <row r="87" spans="1:8" ht="12.75">
      <c r="A87" s="26">
        <v>240</v>
      </c>
      <c r="B87" s="28"/>
      <c r="C87" s="26"/>
      <c r="D87" s="26" t="s">
        <v>375</v>
      </c>
      <c r="E87" s="26"/>
      <c r="F87" s="22"/>
      <c r="G87" s="22"/>
      <c r="H87" s="25"/>
    </row>
    <row r="88" spans="1:8" ht="12.75">
      <c r="A88" s="22"/>
      <c r="B88" s="23">
        <v>242</v>
      </c>
      <c r="C88" s="22">
        <v>41</v>
      </c>
      <c r="D88" s="22" t="s">
        <v>376</v>
      </c>
      <c r="E88" s="22">
        <v>20</v>
      </c>
      <c r="F88" s="22">
        <v>20</v>
      </c>
      <c r="G88" s="24">
        <v>25</v>
      </c>
      <c r="H88" s="25">
        <v>30</v>
      </c>
    </row>
    <row r="89" spans="1:11" ht="12.75">
      <c r="A89" s="22"/>
      <c r="B89" s="23"/>
      <c r="C89" s="22"/>
      <c r="D89" s="22" t="s">
        <v>116</v>
      </c>
      <c r="E89" s="22"/>
      <c r="F89" s="22">
        <f>SUM(F88)</f>
        <v>20</v>
      </c>
      <c r="G89" s="22">
        <f>SUM(G88)</f>
        <v>25</v>
      </c>
      <c r="H89" s="22">
        <f>SUM(H88)</f>
        <v>30</v>
      </c>
      <c r="I89">
        <v>20</v>
      </c>
      <c r="J89">
        <v>25</v>
      </c>
      <c r="K89">
        <v>30</v>
      </c>
    </row>
    <row r="90" spans="1:8" ht="12.75">
      <c r="A90" s="26">
        <v>290</v>
      </c>
      <c r="B90" s="28"/>
      <c r="C90" s="26"/>
      <c r="D90" s="26" t="s">
        <v>377</v>
      </c>
      <c r="E90" s="26"/>
      <c r="F90" s="22"/>
      <c r="G90" s="22"/>
      <c r="H90" s="25"/>
    </row>
    <row r="91" spans="1:8" ht="12.75">
      <c r="A91" s="26">
        <v>292</v>
      </c>
      <c r="B91" s="28"/>
      <c r="C91" s="26"/>
      <c r="D91" s="26" t="s">
        <v>378</v>
      </c>
      <c r="E91" s="26"/>
      <c r="F91" s="22"/>
      <c r="G91" s="22"/>
      <c r="H91" s="25"/>
    </row>
    <row r="92" spans="1:8" ht="12.75">
      <c r="A92" s="22"/>
      <c r="B92" s="23">
        <v>292008</v>
      </c>
      <c r="C92" s="22">
        <v>41</v>
      </c>
      <c r="D92" s="22" t="s">
        <v>379</v>
      </c>
      <c r="E92" s="22">
        <v>15</v>
      </c>
      <c r="F92" s="22">
        <v>15</v>
      </c>
      <c r="G92" s="24">
        <v>15</v>
      </c>
      <c r="H92" s="25">
        <v>18</v>
      </c>
    </row>
    <row r="93" spans="1:8" ht="12.75">
      <c r="A93" s="22"/>
      <c r="B93" s="23">
        <v>292019</v>
      </c>
      <c r="C93" s="22">
        <v>41</v>
      </c>
      <c r="D93" s="22" t="s">
        <v>380</v>
      </c>
      <c r="E93" s="22">
        <v>3</v>
      </c>
      <c r="F93" s="22">
        <v>3</v>
      </c>
      <c r="G93" s="24">
        <v>3</v>
      </c>
      <c r="H93" s="25">
        <v>3</v>
      </c>
    </row>
    <row r="94" spans="1:11" ht="12.75">
      <c r="A94" s="22"/>
      <c r="B94" s="23"/>
      <c r="C94" s="22"/>
      <c r="D94" s="22" t="s">
        <v>116</v>
      </c>
      <c r="E94" s="22"/>
      <c r="F94" s="22">
        <f>SUM(F92:F93)</f>
        <v>18</v>
      </c>
      <c r="G94" s="22">
        <f>SUM(G92:G93)</f>
        <v>18</v>
      </c>
      <c r="H94" s="22">
        <f>SUM(H92:H93)</f>
        <v>21</v>
      </c>
      <c r="I94">
        <v>18</v>
      </c>
      <c r="J94">
        <v>18</v>
      </c>
      <c r="K94">
        <v>21</v>
      </c>
    </row>
    <row r="95" spans="1:8" ht="12.75">
      <c r="A95" s="26">
        <v>300</v>
      </c>
      <c r="B95" s="28"/>
      <c r="C95" s="26"/>
      <c r="D95" s="26" t="s">
        <v>381</v>
      </c>
      <c r="E95" s="26"/>
      <c r="F95" s="22"/>
      <c r="G95" s="22"/>
      <c r="H95" s="25"/>
    </row>
    <row r="96" spans="1:8" ht="12.75">
      <c r="A96" s="26">
        <v>311</v>
      </c>
      <c r="B96" s="28"/>
      <c r="C96" s="26"/>
      <c r="D96" s="26" t="s">
        <v>382</v>
      </c>
      <c r="E96" s="26"/>
      <c r="F96" s="22"/>
      <c r="G96" s="22"/>
      <c r="H96" s="25"/>
    </row>
    <row r="97" spans="1:8" ht="12.75">
      <c r="A97" s="22"/>
      <c r="B97" s="23" t="s">
        <v>383</v>
      </c>
      <c r="C97" s="22">
        <v>72</v>
      </c>
      <c r="D97" s="22" t="s">
        <v>384</v>
      </c>
      <c r="E97" s="22">
        <v>31</v>
      </c>
      <c r="F97" s="22">
        <v>31</v>
      </c>
      <c r="G97" s="22">
        <v>31</v>
      </c>
      <c r="H97" s="25">
        <v>31</v>
      </c>
    </row>
    <row r="98" spans="1:8" ht="12.75">
      <c r="A98" s="22"/>
      <c r="B98" s="23" t="s">
        <v>385</v>
      </c>
      <c r="C98" s="22">
        <v>72</v>
      </c>
      <c r="D98" s="22" t="s">
        <v>386</v>
      </c>
      <c r="E98" s="22">
        <v>14</v>
      </c>
      <c r="F98" s="22">
        <v>14</v>
      </c>
      <c r="G98" s="22">
        <v>14</v>
      </c>
      <c r="H98" s="25">
        <v>14</v>
      </c>
    </row>
    <row r="99" spans="1:8" ht="12.75">
      <c r="A99" s="22"/>
      <c r="B99" s="23" t="s">
        <v>387</v>
      </c>
      <c r="C99" s="22">
        <v>72</v>
      </c>
      <c r="D99" s="22" t="s">
        <v>388</v>
      </c>
      <c r="E99" s="22">
        <v>28</v>
      </c>
      <c r="F99" s="22">
        <v>28</v>
      </c>
      <c r="G99" s="22">
        <v>28</v>
      </c>
      <c r="H99" s="25">
        <v>28</v>
      </c>
    </row>
    <row r="100" spans="1:8" ht="12.75">
      <c r="A100" s="22"/>
      <c r="B100" s="23" t="s">
        <v>389</v>
      </c>
      <c r="C100" s="22">
        <v>72</v>
      </c>
      <c r="D100" s="22" t="s">
        <v>390</v>
      </c>
      <c r="E100" s="22">
        <v>37</v>
      </c>
      <c r="F100" s="22">
        <v>37</v>
      </c>
      <c r="G100" s="22">
        <v>37</v>
      </c>
      <c r="H100" s="25">
        <v>37</v>
      </c>
    </row>
    <row r="101" spans="1:8" ht="12.75">
      <c r="A101" s="22"/>
      <c r="B101" s="23" t="s">
        <v>391</v>
      </c>
      <c r="C101" s="22">
        <v>72</v>
      </c>
      <c r="D101" s="22" t="s">
        <v>392</v>
      </c>
      <c r="E101" s="22">
        <v>23</v>
      </c>
      <c r="F101" s="22">
        <v>23</v>
      </c>
      <c r="G101" s="22">
        <v>23</v>
      </c>
      <c r="H101" s="25">
        <v>23</v>
      </c>
    </row>
    <row r="102" spans="1:8" ht="12.75">
      <c r="A102" s="22"/>
      <c r="B102" s="23" t="s">
        <v>393</v>
      </c>
      <c r="C102" s="22">
        <v>72</v>
      </c>
      <c r="D102" s="22" t="s">
        <v>394</v>
      </c>
      <c r="E102" s="22">
        <v>26</v>
      </c>
      <c r="F102" s="22">
        <v>26</v>
      </c>
      <c r="G102" s="22">
        <v>26</v>
      </c>
      <c r="H102" s="25">
        <v>26</v>
      </c>
    </row>
    <row r="103" spans="1:11" ht="12.75">
      <c r="A103" s="22"/>
      <c r="B103" s="23"/>
      <c r="C103" s="22"/>
      <c r="D103" s="22" t="s">
        <v>116</v>
      </c>
      <c r="E103" s="22"/>
      <c r="F103" s="22">
        <f>SUM(F97:F102)</f>
        <v>159</v>
      </c>
      <c r="G103" s="22">
        <f>SUM(G97:G102)</f>
        <v>159</v>
      </c>
      <c r="H103" s="22">
        <f>SUM(H97:H102)</f>
        <v>159</v>
      </c>
      <c r="I103">
        <v>159</v>
      </c>
      <c r="J103">
        <v>159</v>
      </c>
      <c r="K103">
        <v>159</v>
      </c>
    </row>
    <row r="104" spans="1:8" ht="12.75">
      <c r="A104" s="26">
        <v>312</v>
      </c>
      <c r="B104" s="28"/>
      <c r="C104" s="26"/>
      <c r="D104" s="26" t="s">
        <v>395</v>
      </c>
      <c r="E104" s="26"/>
      <c r="F104" s="22"/>
      <c r="G104" s="22"/>
      <c r="H104" s="25"/>
    </row>
    <row r="105" spans="1:8" ht="12.75">
      <c r="A105" s="22"/>
      <c r="B105" s="23" t="s">
        <v>396</v>
      </c>
      <c r="C105" s="22">
        <v>111</v>
      </c>
      <c r="D105" s="22" t="s">
        <v>397</v>
      </c>
      <c r="E105" s="22">
        <v>18679</v>
      </c>
      <c r="F105" s="22">
        <v>19585</v>
      </c>
      <c r="G105" s="22">
        <v>21180</v>
      </c>
      <c r="H105" s="25">
        <v>22905</v>
      </c>
    </row>
    <row r="106" spans="1:8" ht="12.75">
      <c r="A106" s="22"/>
      <c r="B106" s="23" t="s">
        <v>398</v>
      </c>
      <c r="C106" s="22">
        <v>111</v>
      </c>
      <c r="D106" s="22" t="s">
        <v>399</v>
      </c>
      <c r="E106" s="22">
        <v>206</v>
      </c>
      <c r="F106" s="22">
        <v>214</v>
      </c>
      <c r="G106" s="22">
        <v>222</v>
      </c>
      <c r="H106" s="25">
        <v>230</v>
      </c>
    </row>
    <row r="107" spans="1:8" ht="12.75">
      <c r="A107" s="22"/>
      <c r="B107" s="23" t="s">
        <v>400</v>
      </c>
      <c r="C107" s="22">
        <v>111</v>
      </c>
      <c r="D107" s="22" t="s">
        <v>401</v>
      </c>
      <c r="E107" s="22">
        <v>47</v>
      </c>
      <c r="F107" s="22">
        <v>49</v>
      </c>
      <c r="G107" s="22">
        <v>51</v>
      </c>
      <c r="H107" s="25">
        <v>53</v>
      </c>
    </row>
    <row r="108" spans="1:8" ht="12.75">
      <c r="A108" s="22"/>
      <c r="B108" s="23" t="s">
        <v>402</v>
      </c>
      <c r="C108" s="22">
        <v>111</v>
      </c>
      <c r="D108" s="22" t="s">
        <v>403</v>
      </c>
      <c r="E108" s="22">
        <v>59</v>
      </c>
      <c r="F108" s="22">
        <v>61</v>
      </c>
      <c r="G108" s="22">
        <v>63</v>
      </c>
      <c r="H108" s="25">
        <v>65</v>
      </c>
    </row>
    <row r="109" spans="1:8" ht="12.75">
      <c r="A109" s="22"/>
      <c r="B109" s="23" t="s">
        <v>404</v>
      </c>
      <c r="C109" s="22">
        <v>111</v>
      </c>
      <c r="D109" s="22" t="s">
        <v>405</v>
      </c>
      <c r="E109" s="22">
        <v>6</v>
      </c>
      <c r="F109" s="22">
        <v>6</v>
      </c>
      <c r="G109" s="22">
        <v>6</v>
      </c>
      <c r="H109" s="25">
        <v>7</v>
      </c>
    </row>
    <row r="110" spans="1:8" ht="12.75">
      <c r="A110" s="22"/>
      <c r="B110" s="23" t="s">
        <v>434</v>
      </c>
      <c r="C110" s="22">
        <v>111</v>
      </c>
      <c r="D110" s="22" t="s">
        <v>435</v>
      </c>
      <c r="E110" s="22">
        <v>42</v>
      </c>
      <c r="F110" s="22">
        <v>43</v>
      </c>
      <c r="G110" s="22">
        <v>44</v>
      </c>
      <c r="H110" s="25">
        <v>45</v>
      </c>
    </row>
    <row r="111" spans="1:8" ht="12.75">
      <c r="A111" s="22"/>
      <c r="B111" s="23" t="s">
        <v>406</v>
      </c>
      <c r="C111" s="22">
        <v>1161</v>
      </c>
      <c r="D111" s="22" t="s">
        <v>407</v>
      </c>
      <c r="E111" s="22">
        <v>62</v>
      </c>
      <c r="F111" s="22">
        <v>62</v>
      </c>
      <c r="G111" s="22">
        <v>62</v>
      </c>
      <c r="H111" s="25">
        <v>62</v>
      </c>
    </row>
    <row r="112" spans="1:8" ht="12.75">
      <c r="A112" s="22"/>
      <c r="B112" s="23" t="s">
        <v>408</v>
      </c>
      <c r="C112" s="22">
        <v>1162</v>
      </c>
      <c r="D112" s="22" t="s">
        <v>409</v>
      </c>
      <c r="E112" s="22">
        <v>22</v>
      </c>
      <c r="F112" s="22">
        <v>22</v>
      </c>
      <c r="G112" s="22">
        <v>22</v>
      </c>
      <c r="H112" s="25">
        <v>22</v>
      </c>
    </row>
    <row r="113" spans="1:8" ht="12.75">
      <c r="A113" s="22"/>
      <c r="B113" s="23" t="s">
        <v>410</v>
      </c>
      <c r="C113" s="22">
        <v>1162</v>
      </c>
      <c r="D113" s="22" t="s">
        <v>411</v>
      </c>
      <c r="E113" s="22">
        <v>12</v>
      </c>
      <c r="F113" s="22">
        <v>2</v>
      </c>
      <c r="G113" s="22">
        <v>2</v>
      </c>
      <c r="H113" s="25">
        <v>2</v>
      </c>
    </row>
    <row r="114" spans="1:8" ht="12.75">
      <c r="A114" s="22"/>
      <c r="B114" s="23" t="s">
        <v>412</v>
      </c>
      <c r="C114" s="22">
        <v>111</v>
      </c>
      <c r="D114" s="22" t="s">
        <v>413</v>
      </c>
      <c r="E114" s="22">
        <v>17</v>
      </c>
      <c r="F114" s="22">
        <v>17</v>
      </c>
      <c r="G114" s="22">
        <v>18</v>
      </c>
      <c r="H114" s="25">
        <v>18</v>
      </c>
    </row>
    <row r="115" spans="1:8" ht="12.75">
      <c r="A115" s="22"/>
      <c r="B115" s="23" t="s">
        <v>414</v>
      </c>
      <c r="C115" s="22">
        <v>111</v>
      </c>
      <c r="D115" s="22" t="s">
        <v>415</v>
      </c>
      <c r="E115" s="22">
        <v>388</v>
      </c>
      <c r="F115" s="22">
        <v>380</v>
      </c>
      <c r="G115" s="22">
        <v>380</v>
      </c>
      <c r="H115" s="25">
        <v>380</v>
      </c>
    </row>
    <row r="116" spans="1:8" ht="12.75">
      <c r="A116" s="22"/>
      <c r="B116" s="23" t="s">
        <v>416</v>
      </c>
      <c r="C116" s="22">
        <v>111</v>
      </c>
      <c r="D116" s="22" t="s">
        <v>256</v>
      </c>
      <c r="E116" s="22">
        <v>506</v>
      </c>
      <c r="F116" s="22">
        <v>506</v>
      </c>
      <c r="G116" s="22">
        <v>500</v>
      </c>
      <c r="H116" s="25">
        <v>500</v>
      </c>
    </row>
    <row r="117" spans="1:8" ht="12.75">
      <c r="A117" s="52"/>
      <c r="B117" s="53" t="s">
        <v>458</v>
      </c>
      <c r="C117" s="52">
        <v>111</v>
      </c>
      <c r="D117" s="52" t="s">
        <v>459</v>
      </c>
      <c r="E117" s="52">
        <v>9</v>
      </c>
      <c r="F117" s="22">
        <v>9</v>
      </c>
      <c r="G117" s="22">
        <v>0</v>
      </c>
      <c r="H117" s="25">
        <v>0</v>
      </c>
    </row>
    <row r="118" spans="1:8" ht="12.75">
      <c r="A118" s="52"/>
      <c r="B118" s="53" t="s">
        <v>436</v>
      </c>
      <c r="C118" s="52" t="s">
        <v>481</v>
      </c>
      <c r="D118" s="52" t="s">
        <v>437</v>
      </c>
      <c r="E118" s="52">
        <v>0</v>
      </c>
      <c r="F118" s="22">
        <v>1446</v>
      </c>
      <c r="G118" s="22">
        <v>0</v>
      </c>
      <c r="H118" s="25">
        <v>0</v>
      </c>
    </row>
    <row r="119" spans="1:8" ht="12.75">
      <c r="A119" s="52"/>
      <c r="B119" s="53" t="s">
        <v>439</v>
      </c>
      <c r="C119" s="52">
        <v>111</v>
      </c>
      <c r="D119" s="52" t="s">
        <v>477</v>
      </c>
      <c r="E119" s="52">
        <v>0</v>
      </c>
      <c r="F119" s="22">
        <v>6216</v>
      </c>
      <c r="G119" s="22">
        <v>0</v>
      </c>
      <c r="H119" s="25">
        <v>0</v>
      </c>
    </row>
    <row r="120" spans="1:11" ht="12.75">
      <c r="A120" s="52"/>
      <c r="B120" s="53"/>
      <c r="C120" s="52"/>
      <c r="D120" s="52" t="s">
        <v>116</v>
      </c>
      <c r="E120" s="52"/>
      <c r="F120" s="22">
        <f>SUM(F105:F119)</f>
        <v>28618</v>
      </c>
      <c r="G120" s="22">
        <f>SUM(G105:G119)</f>
        <v>22550</v>
      </c>
      <c r="H120" s="22">
        <f>SUM(H105:H119)</f>
        <v>24289</v>
      </c>
      <c r="I120">
        <v>28618</v>
      </c>
      <c r="J120">
        <v>22550</v>
      </c>
      <c r="K120">
        <v>24289</v>
      </c>
    </row>
    <row r="121" spans="1:8" ht="12.75">
      <c r="A121" s="43" t="s">
        <v>417</v>
      </c>
      <c r="B121" s="75"/>
      <c r="C121" s="75"/>
      <c r="D121" s="51" t="s">
        <v>146</v>
      </c>
      <c r="E121" s="51"/>
      <c r="F121" s="40">
        <v>65171</v>
      </c>
      <c r="G121" s="40">
        <v>61762</v>
      </c>
      <c r="H121" s="42">
        <v>65118</v>
      </c>
    </row>
    <row r="122" spans="2:8" ht="13.5" thickBot="1">
      <c r="B122" s="30"/>
      <c r="C122" s="30"/>
      <c r="D122" s="30"/>
      <c r="E122" s="30"/>
      <c r="F122" s="30"/>
      <c r="G122" s="30"/>
      <c r="H122" s="30"/>
    </row>
    <row r="123" spans="1:8" ht="13.5" thickBot="1">
      <c r="A123" s="76" t="s">
        <v>418</v>
      </c>
      <c r="B123" s="77"/>
      <c r="C123" s="77"/>
      <c r="D123" s="78"/>
      <c r="E123" s="79"/>
      <c r="F123" s="80"/>
      <c r="G123" s="80"/>
      <c r="H123" s="80"/>
    </row>
    <row r="124" spans="1:8" ht="12.75">
      <c r="A124" s="19">
        <v>230</v>
      </c>
      <c r="B124" s="19"/>
      <c r="C124" s="19"/>
      <c r="D124" s="19" t="s">
        <v>419</v>
      </c>
      <c r="E124" s="19"/>
      <c r="F124" s="21"/>
      <c r="G124" s="21"/>
      <c r="H124" s="48"/>
    </row>
    <row r="125" spans="1:8" ht="12.75">
      <c r="A125" s="29"/>
      <c r="B125" s="29">
        <v>231</v>
      </c>
      <c r="C125" s="29">
        <v>41</v>
      </c>
      <c r="D125" s="29" t="s">
        <v>420</v>
      </c>
      <c r="E125" s="29">
        <v>90</v>
      </c>
      <c r="F125" s="22">
        <v>80</v>
      </c>
      <c r="G125" s="74">
        <v>0</v>
      </c>
      <c r="H125" s="25">
        <v>0</v>
      </c>
    </row>
    <row r="126" spans="1:8" ht="12.75">
      <c r="A126" s="22"/>
      <c r="B126" s="22">
        <v>233001</v>
      </c>
      <c r="C126" s="22">
        <v>43</v>
      </c>
      <c r="D126" s="22" t="s">
        <v>421</v>
      </c>
      <c r="E126" s="22">
        <v>5</v>
      </c>
      <c r="F126" s="22">
        <v>20</v>
      </c>
      <c r="G126" s="81">
        <v>10</v>
      </c>
      <c r="H126" s="25">
        <v>10</v>
      </c>
    </row>
    <row r="127" spans="1:11" ht="12.75">
      <c r="A127" s="22"/>
      <c r="B127" s="22"/>
      <c r="C127" s="22"/>
      <c r="D127" s="22" t="s">
        <v>116</v>
      </c>
      <c r="E127" s="22"/>
      <c r="F127" s="22">
        <f>SUM(F125:F126)</f>
        <v>100</v>
      </c>
      <c r="G127" s="22">
        <f>SUM(G125:G126)</f>
        <v>10</v>
      </c>
      <c r="H127" s="22">
        <f>SUM(H125:H126)</f>
        <v>10</v>
      </c>
      <c r="I127">
        <v>100</v>
      </c>
      <c r="J127">
        <v>10</v>
      </c>
      <c r="K127">
        <v>10</v>
      </c>
    </row>
    <row r="128" spans="1:8" ht="12.75">
      <c r="A128" s="40" t="s">
        <v>422</v>
      </c>
      <c r="B128" s="46"/>
      <c r="C128" s="46"/>
      <c r="D128" s="46"/>
      <c r="E128" s="40"/>
      <c r="F128" s="40">
        <f>SUM(F127)</f>
        <v>100</v>
      </c>
      <c r="G128" s="40">
        <f>SUM(G127)</f>
        <v>10</v>
      </c>
      <c r="H128" s="42">
        <f>SUM(H127)</f>
        <v>10</v>
      </c>
    </row>
    <row r="129" spans="1:8" ht="12.75">
      <c r="A129" s="30"/>
      <c r="B129" s="30"/>
      <c r="C129" s="30"/>
      <c r="D129" s="30"/>
      <c r="E129" s="30"/>
      <c r="F129" s="30"/>
      <c r="G129" s="30"/>
      <c r="H129" s="30"/>
    </row>
    <row r="130" spans="1:8" ht="12.75">
      <c r="A130" s="40" t="s">
        <v>423</v>
      </c>
      <c r="B130" s="40"/>
      <c r="C130" s="40"/>
      <c r="D130" s="40"/>
      <c r="E130" s="40"/>
      <c r="F130" s="40"/>
      <c r="G130" s="40"/>
      <c r="H130" s="40"/>
    </row>
    <row r="131" spans="1:8" ht="12.75">
      <c r="A131" s="39">
        <v>454</v>
      </c>
      <c r="B131" s="39"/>
      <c r="C131" s="39"/>
      <c r="D131" s="39" t="s">
        <v>424</v>
      </c>
      <c r="E131" s="39"/>
      <c r="F131" s="22"/>
      <c r="G131" s="22"/>
      <c r="H131" s="25"/>
    </row>
    <row r="132" spans="1:8" ht="12.75">
      <c r="A132" s="22"/>
      <c r="B132" s="23">
        <v>454001</v>
      </c>
      <c r="C132" s="22">
        <v>46</v>
      </c>
      <c r="D132" s="22" t="s">
        <v>537</v>
      </c>
      <c r="E132" s="22">
        <v>2435</v>
      </c>
      <c r="F132" s="22">
        <v>0</v>
      </c>
      <c r="G132" s="24">
        <v>0</v>
      </c>
      <c r="H132" s="25">
        <v>0</v>
      </c>
    </row>
    <row r="133" spans="1:8" ht="12.75">
      <c r="A133" s="22">
        <v>513</v>
      </c>
      <c r="B133" s="23">
        <v>513002</v>
      </c>
      <c r="C133" s="22">
        <v>52</v>
      </c>
      <c r="D133" s="22" t="s">
        <v>438</v>
      </c>
      <c r="E133" s="22">
        <v>15160</v>
      </c>
      <c r="F133" s="22">
        <v>3653</v>
      </c>
      <c r="G133" s="24">
        <v>0</v>
      </c>
      <c r="H133" s="25">
        <v>0</v>
      </c>
    </row>
    <row r="134" spans="1:11" ht="12.75">
      <c r="A134" s="22"/>
      <c r="B134" s="22"/>
      <c r="C134" s="22"/>
      <c r="D134" s="24" t="s">
        <v>116</v>
      </c>
      <c r="E134" s="24"/>
      <c r="F134" s="22">
        <f>SUM(F132:F133)</f>
        <v>3653</v>
      </c>
      <c r="G134" s="22">
        <f>SUM(G132:G133)</f>
        <v>0</v>
      </c>
      <c r="H134" s="22">
        <f>SUM(H132:H133)</f>
        <v>0</v>
      </c>
      <c r="I134">
        <v>3653</v>
      </c>
      <c r="J134">
        <v>0</v>
      </c>
      <c r="K134">
        <v>0</v>
      </c>
    </row>
    <row r="135" spans="1:8" ht="12.75">
      <c r="A135" s="43" t="s">
        <v>425</v>
      </c>
      <c r="B135" s="75"/>
      <c r="C135" s="75"/>
      <c r="D135" s="45"/>
      <c r="E135" s="51"/>
      <c r="F135" s="40">
        <f>SUM(F134)</f>
        <v>3653</v>
      </c>
      <c r="G135" s="40">
        <f>SUM(G134)</f>
        <v>0</v>
      </c>
      <c r="H135" s="42">
        <f>SUM(H134)</f>
        <v>0</v>
      </c>
    </row>
    <row r="136" spans="1:8" ht="12.75">
      <c r="A136" s="82"/>
      <c r="B136" s="83"/>
      <c r="C136" s="83"/>
      <c r="D136" s="83"/>
      <c r="E136" s="83"/>
      <c r="F136" s="82"/>
      <c r="G136" s="82"/>
      <c r="H136" s="84"/>
    </row>
    <row r="137" spans="1:11" ht="12.75">
      <c r="A137" s="56"/>
      <c r="F137" s="63"/>
      <c r="G137" s="63"/>
      <c r="H137" s="103"/>
      <c r="I137">
        <f>SUM(I22:I134)</f>
        <v>68924</v>
      </c>
      <c r="J137">
        <f>SUM(J22:J134)</f>
        <v>61772</v>
      </c>
      <c r="K137">
        <f>SUM(K22:K134)</f>
        <v>65128</v>
      </c>
    </row>
    <row r="139" ht="66" customHeight="1"/>
    <row r="140" spans="1:8" ht="12.75">
      <c r="A140" s="3" t="s">
        <v>426</v>
      </c>
      <c r="B140" s="4"/>
      <c r="C140" s="4"/>
      <c r="D140" s="4"/>
      <c r="E140" s="4"/>
      <c r="F140" s="4"/>
      <c r="G140" s="4"/>
      <c r="H140" s="4"/>
    </row>
    <row r="141" spans="1:8" ht="12.75">
      <c r="A141" s="3"/>
      <c r="B141" s="4"/>
      <c r="C141" s="4"/>
      <c r="D141" s="4"/>
      <c r="E141" s="4"/>
      <c r="F141" s="4"/>
      <c r="G141" s="4"/>
      <c r="H141" s="4"/>
    </row>
    <row r="142" spans="1:8" ht="12.75">
      <c r="A142" s="85" t="s">
        <v>289</v>
      </c>
      <c r="B142" s="86"/>
      <c r="C142" s="86"/>
      <c r="D142" s="86"/>
      <c r="E142" s="87">
        <v>55012</v>
      </c>
      <c r="F142" s="120">
        <v>65171</v>
      </c>
      <c r="G142" s="120">
        <v>61762</v>
      </c>
      <c r="H142" s="121">
        <v>65118</v>
      </c>
    </row>
    <row r="143" spans="1:8" ht="12.75">
      <c r="A143" s="88"/>
      <c r="B143" s="89"/>
      <c r="C143" s="89"/>
      <c r="D143" s="89"/>
      <c r="E143" s="21"/>
      <c r="F143" s="119"/>
      <c r="G143" s="119"/>
      <c r="H143" s="119"/>
    </row>
    <row r="144" spans="1:8" ht="12.75">
      <c r="A144" s="85" t="s">
        <v>418</v>
      </c>
      <c r="B144" s="90"/>
      <c r="C144" s="86"/>
      <c r="D144" s="86"/>
      <c r="E144" s="87">
        <v>5030</v>
      </c>
      <c r="F144" s="120">
        <v>100</v>
      </c>
      <c r="G144" s="120">
        <v>10</v>
      </c>
      <c r="H144" s="121">
        <v>10</v>
      </c>
    </row>
    <row r="145" spans="1:8" ht="12.75">
      <c r="A145" s="88"/>
      <c r="B145" s="91"/>
      <c r="C145" s="89"/>
      <c r="D145" s="89"/>
      <c r="E145" s="19"/>
      <c r="F145" s="19"/>
      <c r="G145" s="19"/>
      <c r="H145" s="19"/>
    </row>
    <row r="146" spans="1:8" ht="12.75">
      <c r="A146" s="85" t="s">
        <v>423</v>
      </c>
      <c r="B146" s="90"/>
      <c r="C146" s="86"/>
      <c r="D146" s="86"/>
      <c r="E146" s="87">
        <v>19799</v>
      </c>
      <c r="F146" s="65">
        <v>3653</v>
      </c>
      <c r="G146" s="87">
        <v>0</v>
      </c>
      <c r="H146" s="87">
        <v>0</v>
      </c>
    </row>
    <row r="147" spans="1:8" ht="12.75">
      <c r="A147" s="88"/>
      <c r="B147" s="91"/>
      <c r="C147" s="89"/>
      <c r="D147" s="89"/>
      <c r="E147" s="19"/>
      <c r="F147" s="65"/>
      <c r="G147" s="19"/>
      <c r="H147" s="19"/>
    </row>
    <row r="148" spans="1:8" ht="12.75">
      <c r="A148" s="85" t="s">
        <v>427</v>
      </c>
      <c r="B148" s="90"/>
      <c r="C148" s="86"/>
      <c r="D148" s="86"/>
      <c r="E148" s="87">
        <v>841</v>
      </c>
      <c r="F148" s="87">
        <v>582</v>
      </c>
      <c r="G148" s="87">
        <v>532</v>
      </c>
      <c r="H148" s="87">
        <v>391</v>
      </c>
    </row>
    <row r="149" spans="1:8" ht="13.5" thickBot="1">
      <c r="A149" s="92"/>
      <c r="B149" s="65"/>
      <c r="C149" s="30"/>
      <c r="D149" s="30"/>
      <c r="E149" s="93"/>
      <c r="F149" s="93"/>
      <c r="G149" s="93"/>
      <c r="H149" s="93"/>
    </row>
    <row r="150" spans="1:8" ht="16.5" thickBot="1">
      <c r="A150" s="94" t="s">
        <v>428</v>
      </c>
      <c r="B150" s="95"/>
      <c r="C150" s="96"/>
      <c r="D150" s="97"/>
      <c r="E150" s="80">
        <f>SUM(E142:E149)</f>
        <v>80682</v>
      </c>
      <c r="F150" s="80">
        <f>SUM(F142:F149)</f>
        <v>69506</v>
      </c>
      <c r="G150" s="80">
        <f>SUM(G142:G149)</f>
        <v>62304</v>
      </c>
      <c r="H150" s="122">
        <f>SUM(H142:H149)</f>
        <v>65519</v>
      </c>
    </row>
    <row r="158" spans="1:8" ht="12.75">
      <c r="A158" s="82"/>
      <c r="B158" s="83"/>
      <c r="C158" s="83"/>
      <c r="D158" s="83"/>
      <c r="E158" s="83"/>
      <c r="F158" s="83"/>
      <c r="G158" s="83"/>
      <c r="H158" s="83"/>
    </row>
    <row r="159" spans="1:8" ht="12.75">
      <c r="A159" s="82"/>
      <c r="B159" s="83"/>
      <c r="C159" s="83"/>
      <c r="D159" s="83"/>
      <c r="E159" s="83"/>
      <c r="F159" s="83"/>
      <c r="G159" s="83"/>
      <c r="H159" s="83"/>
    </row>
    <row r="160" spans="1:8" ht="12.75">
      <c r="A160" s="82"/>
      <c r="B160" s="83"/>
      <c r="C160" s="83"/>
      <c r="D160" s="83"/>
      <c r="E160" s="82"/>
      <c r="F160" s="82"/>
      <c r="G160" s="82"/>
      <c r="H160" s="82"/>
    </row>
    <row r="161" spans="1:8" ht="12.75">
      <c r="A161" s="82"/>
      <c r="B161" s="83"/>
      <c r="C161" s="83"/>
      <c r="D161" s="83"/>
      <c r="E161" s="82"/>
      <c r="F161" s="82"/>
      <c r="G161" s="82"/>
      <c r="H161" s="82"/>
    </row>
    <row r="162" spans="1:8" ht="12.75">
      <c r="A162" s="82"/>
      <c r="B162" s="82"/>
      <c r="C162" s="83"/>
      <c r="D162" s="83"/>
      <c r="E162" s="82"/>
      <c r="F162" s="82"/>
      <c r="G162" s="82"/>
      <c r="H162" s="82"/>
    </row>
    <row r="163" spans="1:8" ht="12.75">
      <c r="A163" s="82"/>
      <c r="B163" s="82"/>
      <c r="C163" s="83"/>
      <c r="D163" s="83"/>
      <c r="E163" s="82"/>
      <c r="F163" s="82"/>
      <c r="G163" s="82"/>
      <c r="H163" s="82"/>
    </row>
    <row r="164" spans="1:8" ht="12.75">
      <c r="A164" s="82"/>
      <c r="B164" s="82"/>
      <c r="C164" s="83"/>
      <c r="D164" s="83"/>
      <c r="E164" s="82"/>
      <c r="F164" s="82"/>
      <c r="G164" s="82"/>
      <c r="H164" s="82"/>
    </row>
    <row r="165" spans="1:8" ht="12.75">
      <c r="A165" s="82"/>
      <c r="B165" s="82"/>
      <c r="C165" s="83"/>
      <c r="D165" s="83"/>
      <c r="E165" s="82"/>
      <c r="F165" s="82"/>
      <c r="G165" s="82"/>
      <c r="H165" s="82"/>
    </row>
    <row r="166" spans="1:8" ht="12.75">
      <c r="A166" s="82"/>
      <c r="B166" s="82"/>
      <c r="C166" s="83"/>
      <c r="D166" s="83"/>
      <c r="E166" s="82"/>
      <c r="F166" s="82"/>
      <c r="G166" s="82"/>
      <c r="H166" s="82"/>
    </row>
    <row r="167" spans="1:8" ht="12.75">
      <c r="A167" s="82"/>
      <c r="B167" s="82"/>
      <c r="C167" s="83"/>
      <c r="D167" s="83"/>
      <c r="E167" s="82"/>
      <c r="F167" s="82"/>
      <c r="G167" s="82"/>
      <c r="H167" s="82"/>
    </row>
    <row r="168" spans="1:8" ht="15.75">
      <c r="A168" s="123"/>
      <c r="B168" s="82"/>
      <c r="C168" s="83"/>
      <c r="D168" s="83"/>
      <c r="E168" s="82"/>
      <c r="F168" s="82"/>
      <c r="G168" s="82"/>
      <c r="H168" s="82"/>
    </row>
    <row r="169" spans="1:8" ht="12.75">
      <c r="A169" s="83"/>
      <c r="B169" s="83"/>
      <c r="C169" s="83"/>
      <c r="D169" s="83"/>
      <c r="E169" s="83"/>
      <c r="F169" s="83"/>
      <c r="G169" s="83"/>
      <c r="H169" s="83"/>
    </row>
  </sheetData>
  <mergeCells count="5">
    <mergeCell ref="A10:D10"/>
    <mergeCell ref="A2:D2"/>
    <mergeCell ref="A5:D5"/>
    <mergeCell ref="A6:F6"/>
    <mergeCell ref="A7:F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Obecny urad LR</cp:lastModifiedBy>
  <cp:lastPrinted>2007-11-30T10:39:17Z</cp:lastPrinted>
  <dcterms:created xsi:type="dcterms:W3CDTF">1997-01-24T11:07:25Z</dcterms:created>
  <dcterms:modified xsi:type="dcterms:W3CDTF">2007-12-12T10:43:04Z</dcterms:modified>
  <cp:category/>
  <cp:version/>
  <cp:contentType/>
  <cp:contentStatus/>
</cp:coreProperties>
</file>